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 gia 22" sheetId="1" r:id="rId1"/>
  </sheets>
  <definedNames/>
  <calcPr fullCalcOnLoad="1"/>
</workbook>
</file>

<file path=xl/sharedStrings.xml><?xml version="1.0" encoding="utf-8"?>
<sst xmlns="http://schemas.openxmlformats.org/spreadsheetml/2006/main" count="139" uniqueCount="60">
  <si>
    <t>THỐNG KÊ CHẤT LƯỢNG HỌC SINH HỌC KỲ I NĂM HỌC 2019-2020</t>
  </si>
  <si>
    <t>Năm học :</t>
  </si>
  <si>
    <t>2019 - 2020</t>
  </si>
  <si>
    <t>Trường :</t>
  </si>
  <si>
    <t>TRƯỜNG TIỂU HỌC CAO THẮNG</t>
  </si>
  <si>
    <t>1. Chất lượng giáo dục</t>
  </si>
  <si>
    <t>Tổng số học sinh</t>
  </si>
  <si>
    <t>Lớp 1</t>
  </si>
  <si>
    <t>Lớp 2</t>
  </si>
  <si>
    <t>Lớp 3</t>
  </si>
  <si>
    <t>Lớp 4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</si>
  <si>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</si>
  <si>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</si>
  <si>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</si>
  <si>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</si>
  <si>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</si>
  <si>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</si>
  <si>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</si>
  <si>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</si>
  <si>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</si>
  <si>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</si>
  <si>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Hoàn thành tốt</t>
  </si>
  <si>
    <t>Hoàn thành</t>
  </si>
  <si>
    <t>Chưa hoàn thành</t>
  </si>
  <si>
    <t>2. Toán</t>
  </si>
  <si>
    <t>3. Khoa học</t>
  </si>
  <si>
    <t>4. Lịch sử và Địa lí</t>
  </si>
  <si>
    <t>5. Tiếng Anh</t>
  </si>
  <si>
    <t>6. Tin học</t>
  </si>
  <si>
    <t>7. Đạo đức</t>
  </si>
  <si>
    <t>8. Tự nhiên và Xã hội</t>
  </si>
  <si>
    <t>9. Âm nhạc</t>
  </si>
  <si>
    <t>10. Mĩ thuật</t>
  </si>
  <si>
    <t>11. Thủ công, Kỹ thuật</t>
  </si>
  <si>
    <t>12. Thể dục</t>
  </si>
  <si>
    <t>II. Năng lực</t>
  </si>
  <si>
    <t>1. Tự phục vụ, tự quản</t>
  </si>
  <si>
    <t>Tốt</t>
  </si>
  <si>
    <t>Đạt</t>
  </si>
  <si>
    <t>Cần cố gắng</t>
  </si>
  <si>
    <t>2. Hợp tác</t>
  </si>
  <si>
    <t>3.Tự học và giải quyết VĐ</t>
  </si>
  <si>
    <t>III. Phẩm chất</t>
  </si>
  <si>
    <t>1. Chăm học chăm làm</t>
  </si>
  <si>
    <t>2. Tự tin trách nhiệm</t>
  </si>
  <si>
    <t>3. Trung thực, kỷ luật</t>
  </si>
  <si>
    <t>4. Đoàn kết, yêu thương</t>
  </si>
  <si>
    <t>IV. Khen thưởng</t>
  </si>
  <si>
    <t>- Giấy khen cấp trường</t>
  </si>
  <si>
    <t>- Giấy khen cấp trên</t>
  </si>
  <si>
    <t>V. HSDT được trợ giảng</t>
  </si>
  <si>
    <t>VI. HS.K.Tật không ĐG</t>
  </si>
  <si>
    <t>VII. HS bỏ học HKI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</si>
  <si>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</si>
  <si>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</si>
  <si>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</si>
  <si>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</si>
  <si>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</si>
  <si>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>……….ngày ……..tháng ……..năm 20..</t>
  </si>
  <si>
    <t>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</si>
</sst>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i/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vertical="center"/>
      <protection/>
    </xf>
    <xf numFmtId="49" fontId="1" fillId="33" borderId="12" xfId="0" applyNumberFormat="1" applyFont="1" applyFill="1" applyBorder="1" applyAlignment="1" applyProtection="1">
      <alignment horizontal="left" vertical="center" indent="1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wrapText="1"/>
      <protection/>
    </xf>
    <xf numFmtId="49" fontId="1" fillId="33" borderId="12" xfId="0" applyNumberFormat="1" applyFont="1" applyFill="1" applyBorder="1" applyAlignment="1" applyProtection="1">
      <alignment horizontal="left" wrapText="1"/>
      <protection/>
    </xf>
    <xf numFmtId="49" fontId="1" fillId="33" borderId="14" xfId="0" applyNumberFormat="1" applyFont="1" applyFill="1" applyBorder="1" applyAlignment="1" applyProtection="1">
      <alignment horizontal="left" wrapText="1"/>
      <protection/>
    </xf>
    <xf numFmtId="49" fontId="1" fillId="33" borderId="12" xfId="0" applyNumberFormat="1" applyFont="1" applyFill="1" applyBorder="1" applyAlignment="1" applyProtection="1">
      <alignment horizontal="left" vertical="center" wrapText="1" indent="1"/>
      <protection/>
    </xf>
    <xf numFmtId="49" fontId="1" fillId="33" borderId="13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textRotation="90" wrapText="1"/>
      <protection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1" fontId="5" fillId="35" borderId="16" xfId="0" applyNumberFormat="1" applyFont="1" applyFill="1" applyBorder="1" applyAlignment="1" applyProtection="1">
      <alignment horizontal="center" vertical="center"/>
      <protection/>
    </xf>
    <xf numFmtId="1" fontId="4" fillId="35" borderId="11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 applyProtection="1">
      <alignment horizontal="center" vertical="center"/>
      <protection/>
    </xf>
    <xf numFmtId="1" fontId="4" fillId="34" borderId="11" xfId="0" applyNumberFormat="1" applyFont="1" applyFill="1" applyBorder="1" applyAlignment="1" applyProtection="1">
      <alignment horizontal="center" vertical="center"/>
      <protection/>
    </xf>
    <xf numFmtId="1" fontId="4" fillId="35" borderId="12" xfId="0" applyNumberFormat="1" applyFont="1" applyFill="1" applyBorder="1" applyAlignment="1" applyProtection="1">
      <alignment horizontal="center" vertical="center"/>
      <protection/>
    </xf>
    <xf numFmtId="1" fontId="5" fillId="34" borderId="17" xfId="0" applyNumberFormat="1" applyFont="1" applyFill="1" applyBorder="1" applyAlignment="1" applyProtection="1">
      <alignment horizontal="center" vertical="center"/>
      <protection/>
    </xf>
    <xf numFmtId="1" fontId="5" fillId="34" borderId="18" xfId="0" applyNumberFormat="1" applyFont="1" applyFill="1" applyBorder="1" applyAlignment="1" applyProtection="1">
      <alignment horizontal="center" vertical="center"/>
      <protection/>
    </xf>
    <xf numFmtId="1" fontId="4" fillId="35" borderId="18" xfId="0" applyNumberFormat="1" applyFont="1" applyFill="1" applyBorder="1" applyAlignment="1" applyProtection="1">
      <alignment horizontal="center" vertical="center"/>
      <protection/>
    </xf>
    <xf numFmtId="1" fontId="5" fillId="35" borderId="19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9" xfId="0" applyNumberFormat="1" applyFont="1" applyFill="1" applyBorder="1" applyAlignment="1" applyProtection="1">
      <alignment horizontal="center" vertical="center"/>
      <protection/>
    </xf>
    <xf numFmtId="1" fontId="5" fillId="34" borderId="20" xfId="0" applyNumberFormat="1" applyFont="1" applyFill="1" applyBorder="1" applyAlignment="1" applyProtection="1">
      <alignment horizontal="center" vertical="center"/>
      <protection/>
    </xf>
    <xf numFmtId="1" fontId="5" fillId="34" borderId="14" xfId="0" applyNumberFormat="1" applyFont="1" applyFill="1" applyBorder="1" applyAlignment="1" applyProtection="1">
      <alignment horizontal="center" vertical="center"/>
      <protection/>
    </xf>
    <xf numFmtId="1" fontId="4" fillId="35" borderId="19" xfId="0" applyNumberFormat="1" applyFont="1" applyFill="1" applyBorder="1" applyAlignment="1" applyProtection="1">
      <alignment horizontal="center" vertical="center"/>
      <protection/>
    </xf>
    <xf numFmtId="1" fontId="4" fillId="35" borderId="16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34" borderId="10" xfId="0" applyNumberFormat="1" applyFont="1" applyFill="1" applyBorder="1" applyAlignment="1" applyProtection="1">
      <alignment horizontal="center" vertical="center"/>
      <protection locked="0"/>
    </xf>
    <xf numFmtId="1" fontId="5" fillId="34" borderId="12" xfId="0" applyNumberFormat="1" applyFont="1" applyFill="1" applyBorder="1" applyAlignment="1" applyProtection="1">
      <alignment horizontal="center" vertical="center"/>
      <protection/>
    </xf>
    <xf numFmtId="1" fontId="4" fillId="33" borderId="12" xfId="0" applyNumberFormat="1" applyFont="1" applyFill="1" applyBorder="1" applyAlignment="1" applyProtection="1">
      <alignment horizontal="center" vertical="center"/>
      <protection/>
    </xf>
    <xf numFmtId="1" fontId="4" fillId="33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1" fontId="4" fillId="34" borderId="21" xfId="0" applyNumberFormat="1" applyFont="1" applyFill="1" applyBorder="1" applyAlignment="1" applyProtection="1">
      <alignment horizontal="center" vertical="center"/>
      <protection/>
    </xf>
    <xf numFmtId="1" fontId="4" fillId="34" borderId="22" xfId="0" applyNumberFormat="1" applyFont="1" applyFill="1" applyBorder="1" applyAlignment="1" applyProtection="1">
      <alignment horizontal="center" vertical="center"/>
      <protection/>
    </xf>
    <xf numFmtId="1" fontId="4" fillId="34" borderId="23" xfId="0" applyNumberFormat="1" applyFont="1" applyFill="1" applyBorder="1" applyAlignment="1" applyProtection="1">
      <alignment horizontal="center" vertical="center"/>
      <protection/>
    </xf>
    <xf numFmtId="1" fontId="4" fillId="34" borderId="24" xfId="0" applyNumberFormat="1" applyFont="1" applyFill="1" applyBorder="1" applyAlignment="1" applyProtection="1">
      <alignment horizontal="center" vertical="center"/>
      <protection/>
    </xf>
    <xf numFmtId="1" fontId="4" fillId="34" borderId="25" xfId="0" applyNumberFormat="1" applyFont="1" applyFill="1" applyBorder="1" applyAlignment="1" applyProtection="1">
      <alignment horizontal="center" vertical="center"/>
      <protection/>
    </xf>
    <xf numFmtId="1" fontId="4" fillId="34" borderId="26" xfId="0" applyNumberFormat="1" applyFont="1" applyFill="1" applyBorder="1" applyAlignment="1" applyProtection="1">
      <alignment horizontal="center" vertical="center"/>
      <protection/>
    </xf>
    <xf numFmtId="1" fontId="4" fillId="34" borderId="27" xfId="0" applyNumberFormat="1" applyFont="1" applyFill="1" applyBorder="1" applyAlignment="1" applyProtection="1">
      <alignment horizontal="center" vertical="center"/>
      <protection/>
    </xf>
    <xf numFmtId="1" fontId="4" fillId="34" borderId="28" xfId="0" applyNumberFormat="1" applyFont="1" applyFill="1" applyBorder="1" applyAlignment="1" applyProtection="1">
      <alignment horizontal="center" vertical="center"/>
      <protection/>
    </xf>
    <xf numFmtId="1" fontId="4" fillId="34" borderId="29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vertical="center" wrapText="1"/>
      <protection/>
    </xf>
    <xf numFmtId="49" fontId="1" fillId="33" borderId="14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textRotation="90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 textRotation="90" wrapText="1"/>
      <protection/>
    </xf>
    <xf numFmtId="0" fontId="1" fillId="33" borderId="16" xfId="0" applyFont="1" applyFill="1" applyBorder="1" applyAlignment="1" applyProtection="1">
      <alignment horizontal="center" vertical="center" textRotation="90" wrapText="1"/>
      <protection/>
    </xf>
    <xf numFmtId="0" fontId="1" fillId="33" borderId="18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FF"/>
      <rgbColor rgb="00FFFFCC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tabSelected="1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A54" sqref="A54:A56"/>
    </sheetView>
  </sheetViews>
  <sheetFormatPr defaultColWidth="9.140625" defaultRowHeight="12.75" customHeight="1"/>
  <cols>
    <col min="1" max="1" width="19.140625" style="1" customWidth="1"/>
    <col min="2" max="2" width="4.421875" style="44" customWidth="1"/>
    <col min="3" max="3" width="3.7109375" style="44" customWidth="1"/>
    <col min="4" max="8" width="2.7109375" style="44" customWidth="1"/>
    <col min="9" max="9" width="3.7109375" style="44" customWidth="1"/>
    <col min="10" max="14" width="2.7109375" style="44" customWidth="1"/>
    <col min="15" max="15" width="3.7109375" style="44" customWidth="1"/>
    <col min="16" max="20" width="2.7109375" style="44" customWidth="1"/>
    <col min="21" max="21" width="3.7109375" style="44" customWidth="1"/>
    <col min="22" max="26" width="2.7109375" style="44" customWidth="1"/>
    <col min="27" max="27" width="3.7109375" style="44" customWidth="1"/>
    <col min="28" max="32" width="2.7109375" style="44" customWidth="1"/>
  </cols>
  <sheetData>
    <row r="1" spans="2:32" ht="15" customHeight="1">
      <c r="B1" s="43"/>
      <c r="C1" s="43"/>
      <c r="D1" s="43"/>
      <c r="E1" s="43"/>
      <c r="F1" s="43"/>
      <c r="G1" s="67" t="s">
        <v>0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43"/>
      <c r="AA1" s="43"/>
      <c r="AB1" s="43"/>
      <c r="AC1" s="43"/>
      <c r="AD1" s="43"/>
      <c r="AE1" s="43"/>
      <c r="AF1" s="43"/>
    </row>
    <row r="2" spans="1:32" ht="12.75" customHeight="1">
      <c r="A2" s="2"/>
      <c r="B2" s="43"/>
      <c r="C2" s="43"/>
      <c r="D2" s="43"/>
      <c r="E2" s="43"/>
      <c r="F2" s="43"/>
      <c r="G2" s="43"/>
      <c r="H2" s="43"/>
      <c r="I2" s="70" t="s">
        <v>1</v>
      </c>
      <c r="J2" s="70"/>
      <c r="K2" s="70"/>
      <c r="L2" s="68" t="s">
        <v>2</v>
      </c>
      <c r="M2" s="68"/>
      <c r="N2" s="68"/>
      <c r="O2" s="68"/>
      <c r="P2" s="68"/>
      <c r="Q2" s="68"/>
      <c r="R2" s="68"/>
      <c r="S2" s="68"/>
      <c r="T2" s="68"/>
      <c r="U2" s="68"/>
      <c r="V2" s="43"/>
      <c r="X2" s="45"/>
      <c r="Y2" s="45"/>
      <c r="Z2" s="45"/>
      <c r="AA2" s="45"/>
      <c r="AB2" s="45"/>
      <c r="AC2" s="45"/>
      <c r="AD2" s="45"/>
      <c r="AE2" s="45"/>
      <c r="AF2" s="45"/>
    </row>
    <row r="3" spans="9:21" ht="12.75" customHeight="1">
      <c r="I3" s="60" t="s">
        <v>3</v>
      </c>
      <c r="J3" s="60"/>
      <c r="K3" s="60"/>
      <c r="L3" s="69" t="s">
        <v>4</v>
      </c>
      <c r="M3" s="69"/>
      <c r="N3" s="69"/>
      <c r="O3" s="69"/>
      <c r="P3" s="69"/>
      <c r="Q3" s="69"/>
      <c r="R3" s="69"/>
      <c r="S3" s="69"/>
      <c r="T3" s="69"/>
      <c r="U3" s="69"/>
    </row>
    <row r="4" spans="1:2" ht="12.75" customHeight="1">
      <c r="A4" s="5" t="s">
        <v>5</v>
      </c>
      <c r="B4" s="45"/>
    </row>
    <row r="5" spans="1:32" ht="11.25" customHeight="1">
      <c r="A5" s="61"/>
      <c r="B5" s="64" t="s">
        <v>6</v>
      </c>
      <c r="C5" s="61" t="s">
        <v>7</v>
      </c>
      <c r="D5" s="61"/>
      <c r="E5" s="61"/>
      <c r="F5" s="61"/>
      <c r="G5" s="61"/>
      <c r="H5" s="61"/>
      <c r="I5" s="61" t="s">
        <v>8</v>
      </c>
      <c r="J5" s="61"/>
      <c r="K5" s="61"/>
      <c r="L5" s="61"/>
      <c r="M5" s="61"/>
      <c r="N5" s="61"/>
      <c r="O5" s="61" t="s">
        <v>9</v>
      </c>
      <c r="P5" s="61"/>
      <c r="Q5" s="61"/>
      <c r="R5" s="61"/>
      <c r="S5" s="61"/>
      <c r="T5" s="61"/>
      <c r="U5" s="61" t="s">
        <v>10</v>
      </c>
      <c r="V5" s="61"/>
      <c r="W5" s="61"/>
      <c r="X5" s="61"/>
      <c r="Y5" s="61"/>
      <c r="Z5" s="61"/>
      <c r="AA5" s="61" t="s">
        <v>11</v>
      </c>
      <c r="AB5" s="61"/>
      <c r="AC5" s="61"/>
      <c r="AD5" s="61"/>
      <c r="AE5" s="61"/>
      <c r="AF5" s="61"/>
    </row>
    <row r="6" spans="1:32" ht="11.25" customHeight="1">
      <c r="A6" s="61"/>
      <c r="B6" s="65"/>
      <c r="C6" s="59" t="s">
        <v>12</v>
      </c>
      <c r="D6" s="61" t="s">
        <v>13</v>
      </c>
      <c r="E6" s="61"/>
      <c r="F6" s="61"/>
      <c r="G6" s="61"/>
      <c r="H6" s="61"/>
      <c r="I6" s="59" t="s">
        <v>12</v>
      </c>
      <c r="J6" s="61" t="s">
        <v>13</v>
      </c>
      <c r="K6" s="61"/>
      <c r="L6" s="61"/>
      <c r="M6" s="61"/>
      <c r="N6" s="61"/>
      <c r="O6" s="59" t="s">
        <v>12</v>
      </c>
      <c r="P6" s="61" t="s">
        <v>13</v>
      </c>
      <c r="Q6" s="61"/>
      <c r="R6" s="61"/>
      <c r="S6" s="61"/>
      <c r="T6" s="61"/>
      <c r="U6" s="59" t="s">
        <v>12</v>
      </c>
      <c r="V6" s="61" t="s">
        <v>13</v>
      </c>
      <c r="W6" s="61"/>
      <c r="X6" s="61"/>
      <c r="Y6" s="61"/>
      <c r="Z6" s="61"/>
      <c r="AA6" s="59" t="s">
        <v>12</v>
      </c>
      <c r="AB6" s="61" t="s">
        <v>13</v>
      </c>
      <c r="AC6" s="61"/>
      <c r="AD6" s="61"/>
      <c r="AE6" s="61"/>
      <c r="AF6" s="61"/>
    </row>
    <row r="7" spans="1:32" ht="38.25" customHeight="1">
      <c r="A7" s="61"/>
      <c r="B7" s="66"/>
      <c r="C7" s="59"/>
      <c r="D7" s="16" t="s">
        <v>14</v>
      </c>
      <c r="E7" s="16" t="s">
        <v>15</v>
      </c>
      <c r="F7" s="16" t="s">
        <v>16</v>
      </c>
      <c r="G7" s="16" t="s">
        <v>17</v>
      </c>
      <c r="H7" s="16" t="s">
        <v>18</v>
      </c>
      <c r="I7" s="59"/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18</v>
      </c>
      <c r="O7" s="59"/>
      <c r="P7" s="16" t="s">
        <v>14</v>
      </c>
      <c r="Q7" s="16" t="s">
        <v>15</v>
      </c>
      <c r="R7" s="16" t="s">
        <v>16</v>
      </c>
      <c r="S7" s="16" t="s">
        <v>17</v>
      </c>
      <c r="T7" s="16" t="s">
        <v>18</v>
      </c>
      <c r="U7" s="59"/>
      <c r="V7" s="16" t="s">
        <v>14</v>
      </c>
      <c r="W7" s="16" t="s">
        <v>15</v>
      </c>
      <c r="X7" s="16" t="s">
        <v>16</v>
      </c>
      <c r="Y7" s="16" t="s">
        <v>17</v>
      </c>
      <c r="Z7" s="16" t="s">
        <v>18</v>
      </c>
      <c r="AA7" s="59"/>
      <c r="AB7" s="16" t="s">
        <v>14</v>
      </c>
      <c r="AC7" s="16" t="s">
        <v>15</v>
      </c>
      <c r="AD7" s="16" t="s">
        <v>16</v>
      </c>
      <c r="AE7" s="16" t="s">
        <v>17</v>
      </c>
      <c r="AF7" s="16" t="s">
        <v>18</v>
      </c>
    </row>
    <row r="8" spans="1:32" ht="13.5" customHeight="1">
      <c r="A8" s="3" t="s">
        <v>19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3.5" customHeight="1">
      <c r="A9" s="46" t="s">
        <v>20</v>
      </c>
      <c r="B9" s="18">
        <f aca="true" t="shared" si="0" ref="B9:B56">SUM(C9,I9,O9,U9,AA9)</f>
        <v>379</v>
      </c>
      <c r="C9" s="48">
        <f aca="true" t="shared" si="1" ref="C9:AF9">SUM(C10:C12)</f>
        <v>87</v>
      </c>
      <c r="D9" s="51">
        <f t="shared" si="1"/>
        <v>39</v>
      </c>
      <c r="E9" s="51">
        <f t="shared" si="1"/>
        <v>87</v>
      </c>
      <c r="F9" s="51">
        <f t="shared" si="1"/>
        <v>39</v>
      </c>
      <c r="G9" s="51">
        <f t="shared" si="1"/>
        <v>0</v>
      </c>
      <c r="H9" s="51">
        <f t="shared" si="1"/>
        <v>1</v>
      </c>
      <c r="I9" s="51">
        <f t="shared" si="1"/>
        <v>84</v>
      </c>
      <c r="J9" s="51">
        <f t="shared" si="1"/>
        <v>44</v>
      </c>
      <c r="K9" s="51">
        <f t="shared" si="1"/>
        <v>84</v>
      </c>
      <c r="L9" s="51">
        <f t="shared" si="1"/>
        <v>44</v>
      </c>
      <c r="M9" s="51">
        <f t="shared" si="1"/>
        <v>0</v>
      </c>
      <c r="N9" s="51">
        <f t="shared" si="1"/>
        <v>1</v>
      </c>
      <c r="O9" s="51">
        <f t="shared" si="1"/>
        <v>65</v>
      </c>
      <c r="P9" s="51">
        <f t="shared" si="1"/>
        <v>30</v>
      </c>
      <c r="Q9" s="51">
        <f t="shared" si="1"/>
        <v>49</v>
      </c>
      <c r="R9" s="51">
        <f t="shared" si="1"/>
        <v>25</v>
      </c>
      <c r="S9" s="51">
        <f t="shared" si="1"/>
        <v>0</v>
      </c>
      <c r="T9" s="51">
        <f t="shared" si="1"/>
        <v>1</v>
      </c>
      <c r="U9" s="51">
        <f t="shared" si="1"/>
        <v>61</v>
      </c>
      <c r="V9" s="51">
        <f t="shared" si="1"/>
        <v>35</v>
      </c>
      <c r="W9" s="51">
        <f t="shared" si="1"/>
        <v>61</v>
      </c>
      <c r="X9" s="51">
        <f t="shared" si="1"/>
        <v>35</v>
      </c>
      <c r="Y9" s="51">
        <f t="shared" si="1"/>
        <v>0</v>
      </c>
      <c r="Z9" s="51">
        <f t="shared" si="1"/>
        <v>0</v>
      </c>
      <c r="AA9" s="51">
        <f t="shared" si="1"/>
        <v>82</v>
      </c>
      <c r="AB9" s="51">
        <f t="shared" si="1"/>
        <v>40</v>
      </c>
      <c r="AC9" s="51">
        <f t="shared" si="1"/>
        <v>82</v>
      </c>
      <c r="AD9" s="51">
        <f t="shared" si="1"/>
        <v>40</v>
      </c>
      <c r="AE9" s="51">
        <f t="shared" si="1"/>
        <v>0</v>
      </c>
      <c r="AF9" s="54">
        <f t="shared" si="1"/>
        <v>3</v>
      </c>
    </row>
    <row r="10" spans="1:32" ht="13.5" customHeight="1">
      <c r="A10" s="57" t="s">
        <v>21</v>
      </c>
      <c r="B10" s="18">
        <f t="shared" si="0"/>
        <v>51</v>
      </c>
      <c r="C10" s="49">
        <v>12</v>
      </c>
      <c r="D10" s="52">
        <v>7</v>
      </c>
      <c r="E10" s="52">
        <v>12</v>
      </c>
      <c r="F10" s="52">
        <v>7</v>
      </c>
      <c r="G10" s="52">
        <v>0</v>
      </c>
      <c r="H10" s="52">
        <v>0</v>
      </c>
      <c r="I10" s="52">
        <v>10</v>
      </c>
      <c r="J10" s="52">
        <v>9</v>
      </c>
      <c r="K10" s="52">
        <v>10</v>
      </c>
      <c r="L10" s="52">
        <v>9</v>
      </c>
      <c r="M10" s="52">
        <v>0</v>
      </c>
      <c r="N10" s="52">
        <v>0</v>
      </c>
      <c r="O10" s="52">
        <v>7</v>
      </c>
      <c r="P10" s="52">
        <v>6</v>
      </c>
      <c r="Q10" s="52">
        <v>6</v>
      </c>
      <c r="R10" s="52">
        <v>5</v>
      </c>
      <c r="S10" s="52">
        <v>0</v>
      </c>
      <c r="T10" s="52">
        <v>0</v>
      </c>
      <c r="U10" s="52">
        <v>12</v>
      </c>
      <c r="V10" s="52">
        <v>12</v>
      </c>
      <c r="W10" s="52">
        <v>12</v>
      </c>
      <c r="X10" s="52">
        <v>12</v>
      </c>
      <c r="Y10" s="52">
        <v>0</v>
      </c>
      <c r="Z10" s="52">
        <v>0</v>
      </c>
      <c r="AA10" s="52">
        <v>10</v>
      </c>
      <c r="AB10" s="52">
        <v>10</v>
      </c>
      <c r="AC10" s="52">
        <v>10</v>
      </c>
      <c r="AD10" s="52">
        <v>10</v>
      </c>
      <c r="AE10" s="52">
        <v>0</v>
      </c>
      <c r="AF10" s="55">
        <v>0</v>
      </c>
    </row>
    <row r="11" spans="1:32" ht="13.5" customHeight="1">
      <c r="A11" s="57" t="s">
        <v>22</v>
      </c>
      <c r="B11" s="18">
        <f t="shared" si="0"/>
        <v>292</v>
      </c>
      <c r="C11" s="49">
        <v>66</v>
      </c>
      <c r="D11" s="52">
        <v>30</v>
      </c>
      <c r="E11" s="52">
        <v>66</v>
      </c>
      <c r="F11" s="52">
        <v>30</v>
      </c>
      <c r="G11" s="52">
        <v>0</v>
      </c>
      <c r="H11" s="52">
        <v>1</v>
      </c>
      <c r="I11" s="52">
        <v>65</v>
      </c>
      <c r="J11" s="52">
        <v>33</v>
      </c>
      <c r="K11" s="52">
        <v>65</v>
      </c>
      <c r="L11" s="52">
        <v>33</v>
      </c>
      <c r="M11" s="52">
        <v>0</v>
      </c>
      <c r="N11" s="52">
        <v>0</v>
      </c>
      <c r="O11" s="52">
        <v>52</v>
      </c>
      <c r="P11" s="52">
        <v>23</v>
      </c>
      <c r="Q11" s="52">
        <v>38</v>
      </c>
      <c r="R11" s="52">
        <v>19</v>
      </c>
      <c r="S11" s="52">
        <v>0</v>
      </c>
      <c r="T11" s="52">
        <v>0</v>
      </c>
      <c r="U11" s="52">
        <v>42</v>
      </c>
      <c r="V11" s="52">
        <v>22</v>
      </c>
      <c r="W11" s="52">
        <v>42</v>
      </c>
      <c r="X11" s="52">
        <v>22</v>
      </c>
      <c r="Y11" s="52">
        <v>0</v>
      </c>
      <c r="Z11" s="52">
        <v>0</v>
      </c>
      <c r="AA11" s="52">
        <v>67</v>
      </c>
      <c r="AB11" s="52">
        <v>30</v>
      </c>
      <c r="AC11" s="52">
        <v>67</v>
      </c>
      <c r="AD11" s="52">
        <v>30</v>
      </c>
      <c r="AE11" s="52">
        <v>0</v>
      </c>
      <c r="AF11" s="55">
        <v>2</v>
      </c>
    </row>
    <row r="12" spans="1:32" ht="13.5" customHeight="1">
      <c r="A12" s="58" t="s">
        <v>23</v>
      </c>
      <c r="B12" s="18">
        <f t="shared" si="0"/>
        <v>36</v>
      </c>
      <c r="C12" s="50">
        <v>9</v>
      </c>
      <c r="D12" s="53">
        <v>2</v>
      </c>
      <c r="E12" s="53">
        <v>9</v>
      </c>
      <c r="F12" s="53">
        <v>2</v>
      </c>
      <c r="G12" s="53">
        <v>0</v>
      </c>
      <c r="H12" s="53">
        <v>0</v>
      </c>
      <c r="I12" s="53">
        <v>9</v>
      </c>
      <c r="J12" s="53">
        <v>2</v>
      </c>
      <c r="K12" s="53">
        <v>9</v>
      </c>
      <c r="L12" s="53">
        <v>2</v>
      </c>
      <c r="M12" s="53">
        <v>0</v>
      </c>
      <c r="N12" s="53">
        <v>1</v>
      </c>
      <c r="O12" s="53">
        <v>6</v>
      </c>
      <c r="P12" s="53">
        <v>1</v>
      </c>
      <c r="Q12" s="53">
        <v>5</v>
      </c>
      <c r="R12" s="53">
        <v>1</v>
      </c>
      <c r="S12" s="53">
        <v>0</v>
      </c>
      <c r="T12" s="53">
        <v>1</v>
      </c>
      <c r="U12" s="53">
        <v>7</v>
      </c>
      <c r="V12" s="53">
        <v>1</v>
      </c>
      <c r="W12" s="53">
        <v>7</v>
      </c>
      <c r="X12" s="53">
        <v>1</v>
      </c>
      <c r="Y12" s="53">
        <v>0</v>
      </c>
      <c r="Z12" s="53">
        <v>0</v>
      </c>
      <c r="AA12" s="53">
        <v>5</v>
      </c>
      <c r="AB12" s="53">
        <v>0</v>
      </c>
      <c r="AC12" s="53">
        <v>5</v>
      </c>
      <c r="AD12" s="53">
        <v>0</v>
      </c>
      <c r="AE12" s="53">
        <v>0</v>
      </c>
      <c r="AF12" s="56">
        <v>1</v>
      </c>
    </row>
    <row r="13" spans="1:32" ht="13.5" customHeight="1">
      <c r="A13" s="47" t="s">
        <v>24</v>
      </c>
      <c r="B13" s="18">
        <f t="shared" si="0"/>
        <v>379</v>
      </c>
      <c r="C13" s="49">
        <f aca="true" t="shared" si="2" ref="C13:AF13">SUM(C14:C16)</f>
        <v>87</v>
      </c>
      <c r="D13" s="52">
        <f t="shared" si="2"/>
        <v>39</v>
      </c>
      <c r="E13" s="52">
        <f t="shared" si="2"/>
        <v>87</v>
      </c>
      <c r="F13" s="52">
        <f t="shared" si="2"/>
        <v>39</v>
      </c>
      <c r="G13" s="52">
        <f t="shared" si="2"/>
        <v>0</v>
      </c>
      <c r="H13" s="52">
        <f t="shared" si="2"/>
        <v>1</v>
      </c>
      <c r="I13" s="52">
        <f t="shared" si="2"/>
        <v>84</v>
      </c>
      <c r="J13" s="52">
        <f t="shared" si="2"/>
        <v>44</v>
      </c>
      <c r="K13" s="52">
        <f t="shared" si="2"/>
        <v>84</v>
      </c>
      <c r="L13" s="52">
        <f t="shared" si="2"/>
        <v>44</v>
      </c>
      <c r="M13" s="52">
        <f t="shared" si="2"/>
        <v>0</v>
      </c>
      <c r="N13" s="52">
        <f t="shared" si="2"/>
        <v>1</v>
      </c>
      <c r="O13" s="52">
        <f t="shared" si="2"/>
        <v>65</v>
      </c>
      <c r="P13" s="52">
        <f t="shared" si="2"/>
        <v>30</v>
      </c>
      <c r="Q13" s="52">
        <f t="shared" si="2"/>
        <v>49</v>
      </c>
      <c r="R13" s="52">
        <f t="shared" si="2"/>
        <v>25</v>
      </c>
      <c r="S13" s="52">
        <f t="shared" si="2"/>
        <v>0</v>
      </c>
      <c r="T13" s="52">
        <f t="shared" si="2"/>
        <v>1</v>
      </c>
      <c r="U13" s="52">
        <f t="shared" si="2"/>
        <v>61</v>
      </c>
      <c r="V13" s="52">
        <f t="shared" si="2"/>
        <v>35</v>
      </c>
      <c r="W13" s="52">
        <f t="shared" si="2"/>
        <v>61</v>
      </c>
      <c r="X13" s="52">
        <f t="shared" si="2"/>
        <v>35</v>
      </c>
      <c r="Y13" s="52">
        <f t="shared" si="2"/>
        <v>0</v>
      </c>
      <c r="Z13" s="52">
        <f t="shared" si="2"/>
        <v>0</v>
      </c>
      <c r="AA13" s="52">
        <f t="shared" si="2"/>
        <v>82</v>
      </c>
      <c r="AB13" s="52">
        <f t="shared" si="2"/>
        <v>40</v>
      </c>
      <c r="AC13" s="52">
        <f t="shared" si="2"/>
        <v>82</v>
      </c>
      <c r="AD13" s="52">
        <f t="shared" si="2"/>
        <v>40</v>
      </c>
      <c r="AE13" s="52">
        <f t="shared" si="2"/>
        <v>0</v>
      </c>
      <c r="AF13" s="55">
        <f t="shared" si="2"/>
        <v>3</v>
      </c>
    </row>
    <row r="14" spans="1:32" ht="13.5" customHeight="1">
      <c r="A14" s="57" t="s">
        <v>21</v>
      </c>
      <c r="B14" s="18">
        <f t="shared" si="0"/>
        <v>64</v>
      </c>
      <c r="C14" s="49">
        <v>16</v>
      </c>
      <c r="D14" s="52">
        <v>6</v>
      </c>
      <c r="E14" s="52">
        <v>16</v>
      </c>
      <c r="F14" s="52">
        <v>6</v>
      </c>
      <c r="G14" s="52">
        <v>0</v>
      </c>
      <c r="H14" s="52">
        <v>0</v>
      </c>
      <c r="I14" s="52">
        <v>14</v>
      </c>
      <c r="J14" s="52">
        <v>12</v>
      </c>
      <c r="K14" s="52">
        <v>14</v>
      </c>
      <c r="L14" s="52">
        <v>12</v>
      </c>
      <c r="M14" s="52">
        <v>0</v>
      </c>
      <c r="N14" s="52">
        <v>0</v>
      </c>
      <c r="O14" s="52">
        <v>19</v>
      </c>
      <c r="P14" s="52">
        <v>13</v>
      </c>
      <c r="Q14" s="52">
        <v>14</v>
      </c>
      <c r="R14" s="52">
        <v>11</v>
      </c>
      <c r="S14" s="52">
        <v>0</v>
      </c>
      <c r="T14" s="52">
        <v>0</v>
      </c>
      <c r="U14" s="52">
        <v>7</v>
      </c>
      <c r="V14" s="52">
        <v>7</v>
      </c>
      <c r="W14" s="52">
        <v>7</v>
      </c>
      <c r="X14" s="52">
        <v>7</v>
      </c>
      <c r="Y14" s="52">
        <v>0</v>
      </c>
      <c r="Z14" s="52">
        <v>0</v>
      </c>
      <c r="AA14" s="52">
        <v>8</v>
      </c>
      <c r="AB14" s="52">
        <v>8</v>
      </c>
      <c r="AC14" s="52">
        <v>8</v>
      </c>
      <c r="AD14" s="52">
        <v>8</v>
      </c>
      <c r="AE14" s="52">
        <v>0</v>
      </c>
      <c r="AF14" s="55">
        <v>0</v>
      </c>
    </row>
    <row r="15" spans="1:32" ht="13.5" customHeight="1">
      <c r="A15" s="57" t="s">
        <v>22</v>
      </c>
      <c r="B15" s="18">
        <f t="shared" si="0"/>
        <v>279</v>
      </c>
      <c r="C15" s="49">
        <v>62</v>
      </c>
      <c r="D15" s="52">
        <v>31</v>
      </c>
      <c r="E15" s="52">
        <v>62</v>
      </c>
      <c r="F15" s="52">
        <v>31</v>
      </c>
      <c r="G15" s="52">
        <v>0</v>
      </c>
      <c r="H15" s="52">
        <v>1</v>
      </c>
      <c r="I15" s="52">
        <v>57</v>
      </c>
      <c r="J15" s="52">
        <v>31</v>
      </c>
      <c r="K15" s="52">
        <v>57</v>
      </c>
      <c r="L15" s="52">
        <v>31</v>
      </c>
      <c r="M15" s="52">
        <v>0</v>
      </c>
      <c r="N15" s="52">
        <v>0</v>
      </c>
      <c r="O15" s="52">
        <v>42</v>
      </c>
      <c r="P15" s="52">
        <v>16</v>
      </c>
      <c r="Q15" s="52">
        <v>31</v>
      </c>
      <c r="R15" s="52">
        <v>13</v>
      </c>
      <c r="S15" s="52">
        <v>0</v>
      </c>
      <c r="T15" s="52">
        <v>0</v>
      </c>
      <c r="U15" s="52">
        <v>48</v>
      </c>
      <c r="V15" s="52">
        <v>27</v>
      </c>
      <c r="W15" s="52">
        <v>48</v>
      </c>
      <c r="X15" s="52">
        <v>27</v>
      </c>
      <c r="Y15" s="52">
        <v>0</v>
      </c>
      <c r="Z15" s="52">
        <v>0</v>
      </c>
      <c r="AA15" s="52">
        <v>70</v>
      </c>
      <c r="AB15" s="52">
        <v>32</v>
      </c>
      <c r="AC15" s="52">
        <v>70</v>
      </c>
      <c r="AD15" s="52">
        <v>32</v>
      </c>
      <c r="AE15" s="52">
        <v>0</v>
      </c>
      <c r="AF15" s="55">
        <v>2</v>
      </c>
    </row>
    <row r="16" spans="1:32" ht="13.5" customHeight="1">
      <c r="A16" s="58" t="s">
        <v>23</v>
      </c>
      <c r="B16" s="18">
        <f t="shared" si="0"/>
        <v>36</v>
      </c>
      <c r="C16" s="50">
        <v>9</v>
      </c>
      <c r="D16" s="53">
        <v>2</v>
      </c>
      <c r="E16" s="53">
        <v>9</v>
      </c>
      <c r="F16" s="53">
        <v>2</v>
      </c>
      <c r="G16" s="53">
        <v>0</v>
      </c>
      <c r="H16" s="53">
        <v>0</v>
      </c>
      <c r="I16" s="53">
        <v>13</v>
      </c>
      <c r="J16" s="53">
        <v>1</v>
      </c>
      <c r="K16" s="53">
        <v>13</v>
      </c>
      <c r="L16" s="53">
        <v>1</v>
      </c>
      <c r="M16" s="53">
        <v>0</v>
      </c>
      <c r="N16" s="53">
        <v>1</v>
      </c>
      <c r="O16" s="53">
        <v>4</v>
      </c>
      <c r="P16" s="53">
        <v>1</v>
      </c>
      <c r="Q16" s="53">
        <v>4</v>
      </c>
      <c r="R16" s="53">
        <v>1</v>
      </c>
      <c r="S16" s="53">
        <v>0</v>
      </c>
      <c r="T16" s="53">
        <v>1</v>
      </c>
      <c r="U16" s="53">
        <v>6</v>
      </c>
      <c r="V16" s="53">
        <v>1</v>
      </c>
      <c r="W16" s="53">
        <v>6</v>
      </c>
      <c r="X16" s="53">
        <v>1</v>
      </c>
      <c r="Y16" s="53">
        <v>0</v>
      </c>
      <c r="Z16" s="53">
        <v>0</v>
      </c>
      <c r="AA16" s="53">
        <v>4</v>
      </c>
      <c r="AB16" s="53">
        <v>0</v>
      </c>
      <c r="AC16" s="53">
        <v>4</v>
      </c>
      <c r="AD16" s="53">
        <v>0</v>
      </c>
      <c r="AE16" s="53">
        <v>0</v>
      </c>
      <c r="AF16" s="56">
        <v>1</v>
      </c>
    </row>
    <row r="17" spans="1:32" ht="13.5" customHeight="1">
      <c r="A17" s="47" t="s">
        <v>25</v>
      </c>
      <c r="B17" s="18">
        <f t="shared" si="0"/>
        <v>143</v>
      </c>
      <c r="C17" s="49">
        <f aca="true" t="shared" si="3" ref="C17:AF17">SUM(C18:C20)</f>
        <v>0</v>
      </c>
      <c r="D17" s="52">
        <f t="shared" si="3"/>
        <v>0</v>
      </c>
      <c r="E17" s="52">
        <f t="shared" si="3"/>
        <v>0</v>
      </c>
      <c r="F17" s="52">
        <f t="shared" si="3"/>
        <v>0</v>
      </c>
      <c r="G17" s="52">
        <f t="shared" si="3"/>
        <v>0</v>
      </c>
      <c r="H17" s="52">
        <f t="shared" si="3"/>
        <v>0</v>
      </c>
      <c r="I17" s="52">
        <f t="shared" si="3"/>
        <v>0</v>
      </c>
      <c r="J17" s="52">
        <f t="shared" si="3"/>
        <v>0</v>
      </c>
      <c r="K17" s="52">
        <f t="shared" si="3"/>
        <v>0</v>
      </c>
      <c r="L17" s="52">
        <f t="shared" si="3"/>
        <v>0</v>
      </c>
      <c r="M17" s="52">
        <f t="shared" si="3"/>
        <v>0</v>
      </c>
      <c r="N17" s="52">
        <f t="shared" si="3"/>
        <v>0</v>
      </c>
      <c r="O17" s="52">
        <f t="shared" si="3"/>
        <v>0</v>
      </c>
      <c r="P17" s="52">
        <f t="shared" si="3"/>
        <v>0</v>
      </c>
      <c r="Q17" s="52">
        <f t="shared" si="3"/>
        <v>0</v>
      </c>
      <c r="R17" s="52">
        <f t="shared" si="3"/>
        <v>0</v>
      </c>
      <c r="S17" s="52">
        <f t="shared" si="3"/>
        <v>0</v>
      </c>
      <c r="T17" s="52">
        <f t="shared" si="3"/>
        <v>0</v>
      </c>
      <c r="U17" s="52">
        <f t="shared" si="3"/>
        <v>61</v>
      </c>
      <c r="V17" s="52">
        <f t="shared" si="3"/>
        <v>35</v>
      </c>
      <c r="W17" s="52">
        <f t="shared" si="3"/>
        <v>61</v>
      </c>
      <c r="X17" s="52">
        <f t="shared" si="3"/>
        <v>35</v>
      </c>
      <c r="Y17" s="52">
        <f t="shared" si="3"/>
        <v>0</v>
      </c>
      <c r="Z17" s="52">
        <f t="shared" si="3"/>
        <v>0</v>
      </c>
      <c r="AA17" s="52">
        <f t="shared" si="3"/>
        <v>82</v>
      </c>
      <c r="AB17" s="52">
        <f t="shared" si="3"/>
        <v>40</v>
      </c>
      <c r="AC17" s="52">
        <f t="shared" si="3"/>
        <v>82</v>
      </c>
      <c r="AD17" s="52">
        <f t="shared" si="3"/>
        <v>40</v>
      </c>
      <c r="AE17" s="52">
        <f t="shared" si="3"/>
        <v>0</v>
      </c>
      <c r="AF17" s="55">
        <f t="shared" si="3"/>
        <v>3</v>
      </c>
    </row>
    <row r="18" spans="1:32" ht="13.5" customHeight="1">
      <c r="A18" s="57" t="s">
        <v>21</v>
      </c>
      <c r="B18" s="18">
        <f t="shared" si="0"/>
        <v>29</v>
      </c>
      <c r="C18" s="4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>
        <v>11</v>
      </c>
      <c r="V18" s="52">
        <v>9</v>
      </c>
      <c r="W18" s="52">
        <v>11</v>
      </c>
      <c r="X18" s="52">
        <v>9</v>
      </c>
      <c r="Y18" s="52">
        <v>0</v>
      </c>
      <c r="Z18" s="52">
        <v>0</v>
      </c>
      <c r="AA18" s="52">
        <v>18</v>
      </c>
      <c r="AB18" s="52">
        <v>14</v>
      </c>
      <c r="AC18" s="52">
        <v>18</v>
      </c>
      <c r="AD18" s="52">
        <v>14</v>
      </c>
      <c r="AE18" s="52">
        <v>0</v>
      </c>
      <c r="AF18" s="55">
        <v>0</v>
      </c>
    </row>
    <row r="19" spans="1:32" ht="13.5" customHeight="1">
      <c r="A19" s="57" t="s">
        <v>22</v>
      </c>
      <c r="B19" s="18">
        <f t="shared" si="0"/>
        <v>110</v>
      </c>
      <c r="C19" s="4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48</v>
      </c>
      <c r="V19" s="52">
        <v>26</v>
      </c>
      <c r="W19" s="52">
        <v>48</v>
      </c>
      <c r="X19" s="52">
        <v>26</v>
      </c>
      <c r="Y19" s="52">
        <v>0</v>
      </c>
      <c r="Z19" s="52">
        <v>0</v>
      </c>
      <c r="AA19" s="52">
        <v>62</v>
      </c>
      <c r="AB19" s="52">
        <v>25</v>
      </c>
      <c r="AC19" s="52">
        <v>62</v>
      </c>
      <c r="AD19" s="52">
        <v>25</v>
      </c>
      <c r="AE19" s="52">
        <v>0</v>
      </c>
      <c r="AF19" s="55">
        <v>3</v>
      </c>
    </row>
    <row r="20" spans="1:32" ht="13.5" customHeight="1">
      <c r="A20" s="58" t="s">
        <v>23</v>
      </c>
      <c r="B20" s="18">
        <f t="shared" si="0"/>
        <v>4</v>
      </c>
      <c r="C20" s="5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>
        <v>2</v>
      </c>
      <c r="V20" s="53">
        <v>0</v>
      </c>
      <c r="W20" s="53">
        <v>2</v>
      </c>
      <c r="X20" s="53">
        <v>0</v>
      </c>
      <c r="Y20" s="53">
        <v>0</v>
      </c>
      <c r="Z20" s="53">
        <v>0</v>
      </c>
      <c r="AA20" s="53">
        <v>2</v>
      </c>
      <c r="AB20" s="53">
        <v>1</v>
      </c>
      <c r="AC20" s="53">
        <v>2</v>
      </c>
      <c r="AD20" s="53">
        <v>1</v>
      </c>
      <c r="AE20" s="53">
        <v>0</v>
      </c>
      <c r="AF20" s="56">
        <v>0</v>
      </c>
    </row>
    <row r="21" spans="1:32" ht="13.5" customHeight="1">
      <c r="A21" s="47" t="s">
        <v>26</v>
      </c>
      <c r="B21" s="18">
        <f t="shared" si="0"/>
        <v>143</v>
      </c>
      <c r="C21" s="49">
        <f aca="true" t="shared" si="4" ref="C21:AF21">SUM(C22:C24)</f>
        <v>0</v>
      </c>
      <c r="D21" s="52">
        <f t="shared" si="4"/>
        <v>0</v>
      </c>
      <c r="E21" s="52">
        <f t="shared" si="4"/>
        <v>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0</v>
      </c>
      <c r="R21" s="52">
        <f t="shared" si="4"/>
        <v>0</v>
      </c>
      <c r="S21" s="52">
        <f t="shared" si="4"/>
        <v>0</v>
      </c>
      <c r="T21" s="52">
        <f t="shared" si="4"/>
        <v>0</v>
      </c>
      <c r="U21" s="52">
        <f t="shared" si="4"/>
        <v>61</v>
      </c>
      <c r="V21" s="52">
        <f t="shared" si="4"/>
        <v>35</v>
      </c>
      <c r="W21" s="52">
        <f t="shared" si="4"/>
        <v>61</v>
      </c>
      <c r="X21" s="52">
        <f t="shared" si="4"/>
        <v>35</v>
      </c>
      <c r="Y21" s="52">
        <f t="shared" si="4"/>
        <v>0</v>
      </c>
      <c r="Z21" s="52">
        <f t="shared" si="4"/>
        <v>0</v>
      </c>
      <c r="AA21" s="52">
        <f t="shared" si="4"/>
        <v>82</v>
      </c>
      <c r="AB21" s="52">
        <f t="shared" si="4"/>
        <v>40</v>
      </c>
      <c r="AC21" s="52">
        <f t="shared" si="4"/>
        <v>82</v>
      </c>
      <c r="AD21" s="52">
        <f t="shared" si="4"/>
        <v>40</v>
      </c>
      <c r="AE21" s="52">
        <f t="shared" si="4"/>
        <v>0</v>
      </c>
      <c r="AF21" s="55">
        <f t="shared" si="4"/>
        <v>3</v>
      </c>
    </row>
    <row r="22" spans="1:32" ht="13.5" customHeight="1">
      <c r="A22" s="57" t="s">
        <v>21</v>
      </c>
      <c r="B22" s="18">
        <f t="shared" si="0"/>
        <v>17</v>
      </c>
      <c r="C22" s="49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>
        <v>7</v>
      </c>
      <c r="V22" s="52">
        <v>7</v>
      </c>
      <c r="W22" s="52">
        <v>7</v>
      </c>
      <c r="X22" s="52">
        <v>7</v>
      </c>
      <c r="Y22" s="52">
        <v>0</v>
      </c>
      <c r="Z22" s="52">
        <v>0</v>
      </c>
      <c r="AA22" s="52">
        <v>10</v>
      </c>
      <c r="AB22" s="52">
        <v>10</v>
      </c>
      <c r="AC22" s="52">
        <v>10</v>
      </c>
      <c r="AD22" s="52">
        <v>10</v>
      </c>
      <c r="AE22" s="52">
        <v>0</v>
      </c>
      <c r="AF22" s="55">
        <v>0</v>
      </c>
    </row>
    <row r="23" spans="1:32" ht="13.5" customHeight="1">
      <c r="A23" s="57" t="s">
        <v>22</v>
      </c>
      <c r="B23" s="18">
        <f t="shared" si="0"/>
        <v>119</v>
      </c>
      <c r="C23" s="49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>
        <v>48</v>
      </c>
      <c r="V23" s="52">
        <v>28</v>
      </c>
      <c r="W23" s="52">
        <v>48</v>
      </c>
      <c r="X23" s="52">
        <v>28</v>
      </c>
      <c r="Y23" s="52">
        <v>0</v>
      </c>
      <c r="Z23" s="52">
        <v>0</v>
      </c>
      <c r="AA23" s="52">
        <v>71</v>
      </c>
      <c r="AB23" s="52">
        <v>30</v>
      </c>
      <c r="AC23" s="52">
        <v>71</v>
      </c>
      <c r="AD23" s="52">
        <v>30</v>
      </c>
      <c r="AE23" s="52">
        <v>0</v>
      </c>
      <c r="AF23" s="55">
        <v>3</v>
      </c>
    </row>
    <row r="24" spans="1:32" ht="13.5" customHeight="1">
      <c r="A24" s="58" t="s">
        <v>23</v>
      </c>
      <c r="B24" s="18">
        <f t="shared" si="0"/>
        <v>7</v>
      </c>
      <c r="C24" s="5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>
        <v>6</v>
      </c>
      <c r="V24" s="53">
        <v>0</v>
      </c>
      <c r="W24" s="53">
        <v>6</v>
      </c>
      <c r="X24" s="53">
        <v>0</v>
      </c>
      <c r="Y24" s="53">
        <v>0</v>
      </c>
      <c r="Z24" s="53">
        <v>0</v>
      </c>
      <c r="AA24" s="53">
        <v>1</v>
      </c>
      <c r="AB24" s="53">
        <v>0</v>
      </c>
      <c r="AC24" s="53">
        <v>1</v>
      </c>
      <c r="AD24" s="53">
        <v>0</v>
      </c>
      <c r="AE24" s="53">
        <v>0</v>
      </c>
      <c r="AF24" s="56">
        <v>0</v>
      </c>
    </row>
    <row r="25" spans="1:32" ht="13.5" customHeight="1">
      <c r="A25" s="47" t="s">
        <v>27</v>
      </c>
      <c r="B25" s="18">
        <f t="shared" si="0"/>
        <v>208</v>
      </c>
      <c r="C25" s="49">
        <f aca="true" t="shared" si="5" ref="C25:AF25">SUM(C26:C28)</f>
        <v>0</v>
      </c>
      <c r="D25" s="52">
        <f t="shared" si="5"/>
        <v>0</v>
      </c>
      <c r="E25" s="52">
        <f t="shared" si="5"/>
        <v>0</v>
      </c>
      <c r="F25" s="52">
        <f t="shared" si="5"/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 t="shared" si="5"/>
        <v>0</v>
      </c>
      <c r="M25" s="52">
        <f t="shared" si="5"/>
        <v>0</v>
      </c>
      <c r="N25" s="52">
        <f t="shared" si="5"/>
        <v>0</v>
      </c>
      <c r="O25" s="52">
        <f t="shared" si="5"/>
        <v>65</v>
      </c>
      <c r="P25" s="52">
        <f t="shared" si="5"/>
        <v>30</v>
      </c>
      <c r="Q25" s="52">
        <f t="shared" si="5"/>
        <v>49</v>
      </c>
      <c r="R25" s="52">
        <f t="shared" si="5"/>
        <v>25</v>
      </c>
      <c r="S25" s="52">
        <f t="shared" si="5"/>
        <v>0</v>
      </c>
      <c r="T25" s="52">
        <f t="shared" si="5"/>
        <v>1</v>
      </c>
      <c r="U25" s="52">
        <f t="shared" si="5"/>
        <v>61</v>
      </c>
      <c r="V25" s="52">
        <f t="shared" si="5"/>
        <v>35</v>
      </c>
      <c r="W25" s="52">
        <f t="shared" si="5"/>
        <v>61</v>
      </c>
      <c r="X25" s="52">
        <f t="shared" si="5"/>
        <v>35</v>
      </c>
      <c r="Y25" s="52">
        <f t="shared" si="5"/>
        <v>0</v>
      </c>
      <c r="Z25" s="52">
        <f t="shared" si="5"/>
        <v>0</v>
      </c>
      <c r="AA25" s="52">
        <f t="shared" si="5"/>
        <v>82</v>
      </c>
      <c r="AB25" s="52">
        <f t="shared" si="5"/>
        <v>40</v>
      </c>
      <c r="AC25" s="52">
        <f t="shared" si="5"/>
        <v>82</v>
      </c>
      <c r="AD25" s="52">
        <f t="shared" si="5"/>
        <v>40</v>
      </c>
      <c r="AE25" s="52">
        <f t="shared" si="5"/>
        <v>0</v>
      </c>
      <c r="AF25" s="55">
        <f t="shared" si="5"/>
        <v>3</v>
      </c>
    </row>
    <row r="26" spans="1:32" ht="13.5" customHeight="1">
      <c r="A26" s="57" t="s">
        <v>21</v>
      </c>
      <c r="B26" s="18">
        <f t="shared" si="0"/>
        <v>22</v>
      </c>
      <c r="C26" s="49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9</v>
      </c>
      <c r="P26" s="52">
        <v>8</v>
      </c>
      <c r="Q26" s="52">
        <v>8</v>
      </c>
      <c r="R26" s="52">
        <v>7</v>
      </c>
      <c r="S26" s="52">
        <v>0</v>
      </c>
      <c r="T26" s="52">
        <v>0</v>
      </c>
      <c r="U26" s="52">
        <v>5</v>
      </c>
      <c r="V26" s="52">
        <v>5</v>
      </c>
      <c r="W26" s="52">
        <v>5</v>
      </c>
      <c r="X26" s="52">
        <v>5</v>
      </c>
      <c r="Y26" s="52">
        <v>0</v>
      </c>
      <c r="Z26" s="52">
        <v>0</v>
      </c>
      <c r="AA26" s="52">
        <v>8</v>
      </c>
      <c r="AB26" s="52">
        <v>8</v>
      </c>
      <c r="AC26" s="52">
        <v>8</v>
      </c>
      <c r="AD26" s="52">
        <v>8</v>
      </c>
      <c r="AE26" s="52">
        <v>0</v>
      </c>
      <c r="AF26" s="55">
        <v>0</v>
      </c>
    </row>
    <row r="27" spans="1:32" ht="13.5" customHeight="1">
      <c r="A27" s="57" t="s">
        <v>22</v>
      </c>
      <c r="B27" s="18">
        <f t="shared" si="0"/>
        <v>157</v>
      </c>
      <c r="C27" s="49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49</v>
      </c>
      <c r="P27" s="52">
        <v>22</v>
      </c>
      <c r="Q27" s="52">
        <v>34</v>
      </c>
      <c r="R27" s="52">
        <v>18</v>
      </c>
      <c r="S27" s="52">
        <v>0</v>
      </c>
      <c r="T27" s="52">
        <v>0</v>
      </c>
      <c r="U27" s="52">
        <v>48</v>
      </c>
      <c r="V27" s="52">
        <v>29</v>
      </c>
      <c r="W27" s="52">
        <v>48</v>
      </c>
      <c r="X27" s="52">
        <v>29</v>
      </c>
      <c r="Y27" s="52">
        <v>0</v>
      </c>
      <c r="Z27" s="52">
        <v>0</v>
      </c>
      <c r="AA27" s="52">
        <v>60</v>
      </c>
      <c r="AB27" s="52">
        <v>28</v>
      </c>
      <c r="AC27" s="52">
        <v>60</v>
      </c>
      <c r="AD27" s="52">
        <v>28</v>
      </c>
      <c r="AE27" s="52">
        <v>0</v>
      </c>
      <c r="AF27" s="55">
        <v>3</v>
      </c>
    </row>
    <row r="28" spans="1:32" ht="13.5" customHeight="1">
      <c r="A28" s="58" t="s">
        <v>23</v>
      </c>
      <c r="B28" s="18">
        <f t="shared" si="0"/>
        <v>29</v>
      </c>
      <c r="C28" s="50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7</v>
      </c>
      <c r="P28" s="53">
        <v>0</v>
      </c>
      <c r="Q28" s="53">
        <v>7</v>
      </c>
      <c r="R28" s="53">
        <v>0</v>
      </c>
      <c r="S28" s="53">
        <v>0</v>
      </c>
      <c r="T28" s="53">
        <v>1</v>
      </c>
      <c r="U28" s="53">
        <v>8</v>
      </c>
      <c r="V28" s="53">
        <v>1</v>
      </c>
      <c r="W28" s="53">
        <v>8</v>
      </c>
      <c r="X28" s="53">
        <v>1</v>
      </c>
      <c r="Y28" s="53">
        <v>0</v>
      </c>
      <c r="Z28" s="53">
        <v>0</v>
      </c>
      <c r="AA28" s="53">
        <v>14</v>
      </c>
      <c r="AB28" s="53">
        <v>4</v>
      </c>
      <c r="AC28" s="53">
        <v>14</v>
      </c>
      <c r="AD28" s="53">
        <v>4</v>
      </c>
      <c r="AE28" s="53">
        <v>0</v>
      </c>
      <c r="AF28" s="56">
        <v>0</v>
      </c>
    </row>
    <row r="29" spans="1:32" ht="13.5" customHeight="1">
      <c r="A29" s="47" t="s">
        <v>28</v>
      </c>
      <c r="B29" s="18">
        <f t="shared" si="0"/>
        <v>123</v>
      </c>
      <c r="C29" s="49">
        <f aca="true" t="shared" si="6" ref="C29:AF29">SUM(C30:C32)</f>
        <v>0</v>
      </c>
      <c r="D29" s="52">
        <f t="shared" si="6"/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52">
        <f t="shared" si="6"/>
        <v>0</v>
      </c>
      <c r="N29" s="52">
        <f t="shared" si="6"/>
        <v>0</v>
      </c>
      <c r="O29" s="52">
        <f t="shared" si="6"/>
        <v>32</v>
      </c>
      <c r="P29" s="52">
        <f t="shared" si="6"/>
        <v>20</v>
      </c>
      <c r="Q29" s="52">
        <f t="shared" si="6"/>
        <v>32</v>
      </c>
      <c r="R29" s="52">
        <f t="shared" si="6"/>
        <v>20</v>
      </c>
      <c r="S29" s="52">
        <f t="shared" si="6"/>
        <v>0</v>
      </c>
      <c r="T29" s="52">
        <f t="shared" si="6"/>
        <v>1</v>
      </c>
      <c r="U29" s="52">
        <f t="shared" si="6"/>
        <v>38</v>
      </c>
      <c r="V29" s="52">
        <f t="shared" si="6"/>
        <v>24</v>
      </c>
      <c r="W29" s="52">
        <f t="shared" si="6"/>
        <v>38</v>
      </c>
      <c r="X29" s="52">
        <f t="shared" si="6"/>
        <v>24</v>
      </c>
      <c r="Y29" s="52">
        <f t="shared" si="6"/>
        <v>0</v>
      </c>
      <c r="Z29" s="52">
        <f t="shared" si="6"/>
        <v>0</v>
      </c>
      <c r="AA29" s="52">
        <f t="shared" si="6"/>
        <v>53</v>
      </c>
      <c r="AB29" s="52">
        <f t="shared" si="6"/>
        <v>26</v>
      </c>
      <c r="AC29" s="52">
        <f t="shared" si="6"/>
        <v>53</v>
      </c>
      <c r="AD29" s="52">
        <f t="shared" si="6"/>
        <v>26</v>
      </c>
      <c r="AE29" s="52">
        <f t="shared" si="6"/>
        <v>0</v>
      </c>
      <c r="AF29" s="55">
        <f t="shared" si="6"/>
        <v>3</v>
      </c>
    </row>
    <row r="30" spans="1:32" ht="13.5" customHeight="1">
      <c r="A30" s="57" t="s">
        <v>21</v>
      </c>
      <c r="B30" s="18">
        <f t="shared" si="0"/>
        <v>18</v>
      </c>
      <c r="C30" s="49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6</v>
      </c>
      <c r="P30" s="52">
        <v>6</v>
      </c>
      <c r="Q30" s="52">
        <v>6</v>
      </c>
      <c r="R30" s="52">
        <v>6</v>
      </c>
      <c r="S30" s="52">
        <v>0</v>
      </c>
      <c r="T30" s="52">
        <v>0</v>
      </c>
      <c r="U30" s="52">
        <v>6</v>
      </c>
      <c r="V30" s="52">
        <v>6</v>
      </c>
      <c r="W30" s="52">
        <v>6</v>
      </c>
      <c r="X30" s="52">
        <v>6</v>
      </c>
      <c r="Y30" s="52">
        <v>0</v>
      </c>
      <c r="Z30" s="52">
        <v>0</v>
      </c>
      <c r="AA30" s="52">
        <v>6</v>
      </c>
      <c r="AB30" s="52">
        <v>6</v>
      </c>
      <c r="AC30" s="52">
        <v>6</v>
      </c>
      <c r="AD30" s="52">
        <v>6</v>
      </c>
      <c r="AE30" s="52">
        <v>0</v>
      </c>
      <c r="AF30" s="55">
        <v>0</v>
      </c>
    </row>
    <row r="31" spans="1:32" ht="13.5" customHeight="1">
      <c r="A31" s="57" t="s">
        <v>22</v>
      </c>
      <c r="B31" s="18">
        <f t="shared" si="0"/>
        <v>102</v>
      </c>
      <c r="C31" s="49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26</v>
      </c>
      <c r="P31" s="52">
        <v>14</v>
      </c>
      <c r="Q31" s="52">
        <v>26</v>
      </c>
      <c r="R31" s="52">
        <v>14</v>
      </c>
      <c r="S31" s="52">
        <v>0</v>
      </c>
      <c r="T31" s="52">
        <v>1</v>
      </c>
      <c r="U31" s="52">
        <v>29</v>
      </c>
      <c r="V31" s="52">
        <v>18</v>
      </c>
      <c r="W31" s="52">
        <v>29</v>
      </c>
      <c r="X31" s="52">
        <v>18</v>
      </c>
      <c r="Y31" s="52">
        <v>0</v>
      </c>
      <c r="Z31" s="52">
        <v>0</v>
      </c>
      <c r="AA31" s="52">
        <v>47</v>
      </c>
      <c r="AB31" s="52">
        <v>20</v>
      </c>
      <c r="AC31" s="52">
        <v>47</v>
      </c>
      <c r="AD31" s="52">
        <v>20</v>
      </c>
      <c r="AE31" s="52">
        <v>0</v>
      </c>
      <c r="AF31" s="55">
        <v>3</v>
      </c>
    </row>
    <row r="32" spans="1:32" ht="13.5" customHeight="1">
      <c r="A32" s="58" t="s">
        <v>23</v>
      </c>
      <c r="B32" s="18">
        <f t="shared" si="0"/>
        <v>3</v>
      </c>
      <c r="C32" s="50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3</v>
      </c>
      <c r="V32" s="53">
        <v>0</v>
      </c>
      <c r="W32" s="53">
        <v>3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6">
        <v>0</v>
      </c>
    </row>
    <row r="33" spans="1:32" ht="13.5" customHeight="1">
      <c r="A33" s="47" t="s">
        <v>29</v>
      </c>
      <c r="B33" s="18">
        <f t="shared" si="0"/>
        <v>379</v>
      </c>
      <c r="C33" s="49">
        <f aca="true" t="shared" si="7" ref="C33:AF33">SUM(C34:C36)</f>
        <v>87</v>
      </c>
      <c r="D33" s="52">
        <f t="shared" si="7"/>
        <v>39</v>
      </c>
      <c r="E33" s="52">
        <f t="shared" si="7"/>
        <v>87</v>
      </c>
      <c r="F33" s="52">
        <f t="shared" si="7"/>
        <v>39</v>
      </c>
      <c r="G33" s="52">
        <f t="shared" si="7"/>
        <v>0</v>
      </c>
      <c r="H33" s="52">
        <f t="shared" si="7"/>
        <v>1</v>
      </c>
      <c r="I33" s="52">
        <f t="shared" si="7"/>
        <v>84</v>
      </c>
      <c r="J33" s="52">
        <f t="shared" si="7"/>
        <v>44</v>
      </c>
      <c r="K33" s="52">
        <f t="shared" si="7"/>
        <v>84</v>
      </c>
      <c r="L33" s="52">
        <f t="shared" si="7"/>
        <v>44</v>
      </c>
      <c r="M33" s="52">
        <f t="shared" si="7"/>
        <v>0</v>
      </c>
      <c r="N33" s="52">
        <f t="shared" si="7"/>
        <v>1</v>
      </c>
      <c r="O33" s="52">
        <f t="shared" si="7"/>
        <v>65</v>
      </c>
      <c r="P33" s="52">
        <f t="shared" si="7"/>
        <v>30</v>
      </c>
      <c r="Q33" s="52">
        <f t="shared" si="7"/>
        <v>49</v>
      </c>
      <c r="R33" s="52">
        <f t="shared" si="7"/>
        <v>25</v>
      </c>
      <c r="S33" s="52">
        <f t="shared" si="7"/>
        <v>0</v>
      </c>
      <c r="T33" s="52">
        <f t="shared" si="7"/>
        <v>1</v>
      </c>
      <c r="U33" s="52">
        <f t="shared" si="7"/>
        <v>61</v>
      </c>
      <c r="V33" s="52">
        <f t="shared" si="7"/>
        <v>35</v>
      </c>
      <c r="W33" s="52">
        <f t="shared" si="7"/>
        <v>61</v>
      </c>
      <c r="X33" s="52">
        <f t="shared" si="7"/>
        <v>35</v>
      </c>
      <c r="Y33" s="52">
        <f t="shared" si="7"/>
        <v>0</v>
      </c>
      <c r="Z33" s="52">
        <f t="shared" si="7"/>
        <v>0</v>
      </c>
      <c r="AA33" s="52">
        <f t="shared" si="7"/>
        <v>82</v>
      </c>
      <c r="AB33" s="52">
        <f t="shared" si="7"/>
        <v>40</v>
      </c>
      <c r="AC33" s="52">
        <f t="shared" si="7"/>
        <v>82</v>
      </c>
      <c r="AD33" s="52">
        <f t="shared" si="7"/>
        <v>40</v>
      </c>
      <c r="AE33" s="52">
        <f t="shared" si="7"/>
        <v>0</v>
      </c>
      <c r="AF33" s="55">
        <f t="shared" si="7"/>
        <v>3</v>
      </c>
    </row>
    <row r="34" spans="1:32" ht="13.5" customHeight="1">
      <c r="A34" s="57" t="s">
        <v>21</v>
      </c>
      <c r="B34" s="18">
        <f t="shared" si="0"/>
        <v>61</v>
      </c>
      <c r="C34" s="49">
        <v>2</v>
      </c>
      <c r="D34" s="52">
        <v>1</v>
      </c>
      <c r="E34" s="52">
        <v>2</v>
      </c>
      <c r="F34" s="52">
        <v>1</v>
      </c>
      <c r="G34" s="52">
        <v>0</v>
      </c>
      <c r="H34" s="52">
        <v>0</v>
      </c>
      <c r="I34" s="52">
        <v>14</v>
      </c>
      <c r="J34" s="52">
        <v>12</v>
      </c>
      <c r="K34" s="52">
        <v>14</v>
      </c>
      <c r="L34" s="52">
        <v>12</v>
      </c>
      <c r="M34" s="52">
        <v>0</v>
      </c>
      <c r="N34" s="52">
        <v>0</v>
      </c>
      <c r="O34" s="52">
        <v>19</v>
      </c>
      <c r="P34" s="52">
        <v>14</v>
      </c>
      <c r="Q34" s="52">
        <v>16</v>
      </c>
      <c r="R34" s="52">
        <v>12</v>
      </c>
      <c r="S34" s="52">
        <v>0</v>
      </c>
      <c r="T34" s="52">
        <v>0</v>
      </c>
      <c r="U34" s="52">
        <v>15</v>
      </c>
      <c r="V34" s="52">
        <v>14</v>
      </c>
      <c r="W34" s="52">
        <v>15</v>
      </c>
      <c r="X34" s="52">
        <v>14</v>
      </c>
      <c r="Y34" s="52">
        <v>0</v>
      </c>
      <c r="Z34" s="52">
        <v>0</v>
      </c>
      <c r="AA34" s="52">
        <v>11</v>
      </c>
      <c r="AB34" s="52">
        <v>11</v>
      </c>
      <c r="AC34" s="52">
        <v>11</v>
      </c>
      <c r="AD34" s="52">
        <v>11</v>
      </c>
      <c r="AE34" s="52">
        <v>0</v>
      </c>
      <c r="AF34" s="55">
        <v>0</v>
      </c>
    </row>
    <row r="35" spans="1:32" ht="13.5" customHeight="1">
      <c r="A35" s="57" t="s">
        <v>22</v>
      </c>
      <c r="B35" s="18">
        <f t="shared" si="0"/>
        <v>311</v>
      </c>
      <c r="C35" s="49">
        <v>84</v>
      </c>
      <c r="D35" s="52">
        <v>38</v>
      </c>
      <c r="E35" s="52">
        <v>84</v>
      </c>
      <c r="F35" s="52">
        <v>38</v>
      </c>
      <c r="G35" s="52">
        <v>0</v>
      </c>
      <c r="H35" s="52">
        <v>1</v>
      </c>
      <c r="I35" s="52">
        <v>68</v>
      </c>
      <c r="J35" s="52">
        <v>32</v>
      </c>
      <c r="K35" s="52">
        <v>68</v>
      </c>
      <c r="L35" s="52">
        <v>32</v>
      </c>
      <c r="M35" s="52">
        <v>0</v>
      </c>
      <c r="N35" s="52">
        <v>1</v>
      </c>
      <c r="O35" s="52">
        <v>46</v>
      </c>
      <c r="P35" s="52">
        <v>16</v>
      </c>
      <c r="Q35" s="52">
        <v>33</v>
      </c>
      <c r="R35" s="52">
        <v>13</v>
      </c>
      <c r="S35" s="52">
        <v>0</v>
      </c>
      <c r="T35" s="52">
        <v>1</v>
      </c>
      <c r="U35" s="52">
        <v>42</v>
      </c>
      <c r="V35" s="52">
        <v>21</v>
      </c>
      <c r="W35" s="52">
        <v>42</v>
      </c>
      <c r="X35" s="52">
        <v>21</v>
      </c>
      <c r="Y35" s="52">
        <v>0</v>
      </c>
      <c r="Z35" s="52">
        <v>0</v>
      </c>
      <c r="AA35" s="52">
        <v>71</v>
      </c>
      <c r="AB35" s="52">
        <v>29</v>
      </c>
      <c r="AC35" s="52">
        <v>71</v>
      </c>
      <c r="AD35" s="52">
        <v>29</v>
      </c>
      <c r="AE35" s="52">
        <v>0</v>
      </c>
      <c r="AF35" s="55">
        <v>3</v>
      </c>
    </row>
    <row r="36" spans="1:32" ht="13.5" customHeight="1">
      <c r="A36" s="58" t="s">
        <v>23</v>
      </c>
      <c r="B36" s="18">
        <f t="shared" si="0"/>
        <v>7</v>
      </c>
      <c r="C36" s="50">
        <v>1</v>
      </c>
      <c r="D36" s="53">
        <v>0</v>
      </c>
      <c r="E36" s="53">
        <v>1</v>
      </c>
      <c r="F36" s="53">
        <v>0</v>
      </c>
      <c r="G36" s="53">
        <v>0</v>
      </c>
      <c r="H36" s="53">
        <v>0</v>
      </c>
      <c r="I36" s="53">
        <v>2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4</v>
      </c>
      <c r="V36" s="53">
        <v>0</v>
      </c>
      <c r="W36" s="53">
        <v>4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6">
        <v>0</v>
      </c>
    </row>
    <row r="37" spans="1:32" ht="13.5" customHeight="1">
      <c r="A37" s="47" t="s">
        <v>30</v>
      </c>
      <c r="B37" s="18">
        <f t="shared" si="0"/>
        <v>236</v>
      </c>
      <c r="C37" s="49">
        <f aca="true" t="shared" si="8" ref="C37:AF37">SUM(C38:C40)</f>
        <v>87</v>
      </c>
      <c r="D37" s="52">
        <f t="shared" si="8"/>
        <v>39</v>
      </c>
      <c r="E37" s="52">
        <f t="shared" si="8"/>
        <v>87</v>
      </c>
      <c r="F37" s="52">
        <f t="shared" si="8"/>
        <v>39</v>
      </c>
      <c r="G37" s="52">
        <f t="shared" si="8"/>
        <v>0</v>
      </c>
      <c r="H37" s="52">
        <f t="shared" si="8"/>
        <v>1</v>
      </c>
      <c r="I37" s="52">
        <f t="shared" si="8"/>
        <v>84</v>
      </c>
      <c r="J37" s="52">
        <f t="shared" si="8"/>
        <v>44</v>
      </c>
      <c r="K37" s="52">
        <f t="shared" si="8"/>
        <v>84</v>
      </c>
      <c r="L37" s="52">
        <f t="shared" si="8"/>
        <v>44</v>
      </c>
      <c r="M37" s="52">
        <f t="shared" si="8"/>
        <v>0</v>
      </c>
      <c r="N37" s="52">
        <f t="shared" si="8"/>
        <v>1</v>
      </c>
      <c r="O37" s="52">
        <f t="shared" si="8"/>
        <v>65</v>
      </c>
      <c r="P37" s="52">
        <f t="shared" si="8"/>
        <v>30</v>
      </c>
      <c r="Q37" s="52">
        <f t="shared" si="8"/>
        <v>49</v>
      </c>
      <c r="R37" s="52">
        <f t="shared" si="8"/>
        <v>25</v>
      </c>
      <c r="S37" s="52">
        <f t="shared" si="8"/>
        <v>0</v>
      </c>
      <c r="T37" s="52">
        <f t="shared" si="8"/>
        <v>1</v>
      </c>
      <c r="U37" s="52">
        <f t="shared" si="8"/>
        <v>0</v>
      </c>
      <c r="V37" s="52">
        <f t="shared" si="8"/>
        <v>0</v>
      </c>
      <c r="W37" s="52">
        <f t="shared" si="8"/>
        <v>0</v>
      </c>
      <c r="X37" s="52">
        <f t="shared" si="8"/>
        <v>0</v>
      </c>
      <c r="Y37" s="52">
        <f t="shared" si="8"/>
        <v>0</v>
      </c>
      <c r="Z37" s="52">
        <f t="shared" si="8"/>
        <v>0</v>
      </c>
      <c r="AA37" s="52">
        <f t="shared" si="8"/>
        <v>0</v>
      </c>
      <c r="AB37" s="52">
        <f t="shared" si="8"/>
        <v>0</v>
      </c>
      <c r="AC37" s="52">
        <f t="shared" si="8"/>
        <v>0</v>
      </c>
      <c r="AD37" s="52">
        <f t="shared" si="8"/>
        <v>0</v>
      </c>
      <c r="AE37" s="52">
        <f t="shared" si="8"/>
        <v>0</v>
      </c>
      <c r="AF37" s="55">
        <f t="shared" si="8"/>
        <v>0</v>
      </c>
    </row>
    <row r="38" spans="1:32" ht="13.5" customHeight="1">
      <c r="A38" s="57" t="s">
        <v>21</v>
      </c>
      <c r="B38" s="18">
        <f t="shared" si="0"/>
        <v>33</v>
      </c>
      <c r="C38" s="49">
        <v>1</v>
      </c>
      <c r="D38" s="52">
        <v>1</v>
      </c>
      <c r="E38" s="52">
        <v>1</v>
      </c>
      <c r="F38" s="52">
        <v>1</v>
      </c>
      <c r="G38" s="52">
        <v>0</v>
      </c>
      <c r="H38" s="52">
        <v>0</v>
      </c>
      <c r="I38" s="52">
        <v>17</v>
      </c>
      <c r="J38" s="52">
        <v>13</v>
      </c>
      <c r="K38" s="52">
        <v>17</v>
      </c>
      <c r="L38" s="52">
        <v>13</v>
      </c>
      <c r="M38" s="52">
        <v>0</v>
      </c>
      <c r="N38" s="52">
        <v>0</v>
      </c>
      <c r="O38" s="52">
        <v>15</v>
      </c>
      <c r="P38" s="52">
        <v>11</v>
      </c>
      <c r="Q38" s="52">
        <v>10</v>
      </c>
      <c r="R38" s="52">
        <v>9</v>
      </c>
      <c r="S38" s="52">
        <v>0</v>
      </c>
      <c r="T38" s="52">
        <v>0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5"/>
    </row>
    <row r="39" spans="1:32" ht="13.5" customHeight="1">
      <c r="A39" s="57" t="s">
        <v>22</v>
      </c>
      <c r="B39" s="18">
        <f t="shared" si="0"/>
        <v>197</v>
      </c>
      <c r="C39" s="49">
        <v>84</v>
      </c>
      <c r="D39" s="52">
        <v>38</v>
      </c>
      <c r="E39" s="52">
        <v>84</v>
      </c>
      <c r="F39" s="52">
        <v>38</v>
      </c>
      <c r="G39" s="52">
        <v>0</v>
      </c>
      <c r="H39" s="52">
        <v>1</v>
      </c>
      <c r="I39" s="52">
        <v>64</v>
      </c>
      <c r="J39" s="52">
        <v>31</v>
      </c>
      <c r="K39" s="52">
        <v>64</v>
      </c>
      <c r="L39" s="52">
        <v>31</v>
      </c>
      <c r="M39" s="52">
        <v>0</v>
      </c>
      <c r="N39" s="52">
        <v>1</v>
      </c>
      <c r="O39" s="52">
        <v>49</v>
      </c>
      <c r="P39" s="52">
        <v>19</v>
      </c>
      <c r="Q39" s="52">
        <v>38</v>
      </c>
      <c r="R39" s="52">
        <v>16</v>
      </c>
      <c r="S39" s="52">
        <v>0</v>
      </c>
      <c r="T39" s="52">
        <v>1</v>
      </c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5"/>
    </row>
    <row r="40" spans="1:32" ht="13.5" customHeight="1">
      <c r="A40" s="58" t="s">
        <v>23</v>
      </c>
      <c r="B40" s="18">
        <f t="shared" si="0"/>
        <v>6</v>
      </c>
      <c r="C40" s="50">
        <v>2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3</v>
      </c>
      <c r="J40" s="53">
        <v>0</v>
      </c>
      <c r="K40" s="53">
        <v>3</v>
      </c>
      <c r="L40" s="53">
        <v>0</v>
      </c>
      <c r="M40" s="53">
        <v>0</v>
      </c>
      <c r="N40" s="53">
        <v>0</v>
      </c>
      <c r="O40" s="53">
        <v>1</v>
      </c>
      <c r="P40" s="53">
        <v>0</v>
      </c>
      <c r="Q40" s="53">
        <v>1</v>
      </c>
      <c r="R40" s="53">
        <v>0</v>
      </c>
      <c r="S40" s="53">
        <v>0</v>
      </c>
      <c r="T40" s="53">
        <v>0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6"/>
    </row>
    <row r="41" spans="1:32" ht="13.5" customHeight="1">
      <c r="A41" s="47" t="s">
        <v>31</v>
      </c>
      <c r="B41" s="18">
        <f t="shared" si="0"/>
        <v>379</v>
      </c>
      <c r="C41" s="49">
        <f aca="true" t="shared" si="9" ref="C41:AF41">SUM(C42:C44)</f>
        <v>87</v>
      </c>
      <c r="D41" s="52">
        <f t="shared" si="9"/>
        <v>39</v>
      </c>
      <c r="E41" s="52">
        <f t="shared" si="9"/>
        <v>87</v>
      </c>
      <c r="F41" s="52">
        <f t="shared" si="9"/>
        <v>39</v>
      </c>
      <c r="G41" s="52">
        <f t="shared" si="9"/>
        <v>0</v>
      </c>
      <c r="H41" s="52">
        <f t="shared" si="9"/>
        <v>1</v>
      </c>
      <c r="I41" s="52">
        <f t="shared" si="9"/>
        <v>84</v>
      </c>
      <c r="J41" s="52">
        <f t="shared" si="9"/>
        <v>44</v>
      </c>
      <c r="K41" s="52">
        <f t="shared" si="9"/>
        <v>84</v>
      </c>
      <c r="L41" s="52">
        <f t="shared" si="9"/>
        <v>44</v>
      </c>
      <c r="M41" s="52">
        <f t="shared" si="9"/>
        <v>0</v>
      </c>
      <c r="N41" s="52">
        <f t="shared" si="9"/>
        <v>1</v>
      </c>
      <c r="O41" s="52">
        <f t="shared" si="9"/>
        <v>65</v>
      </c>
      <c r="P41" s="52">
        <f t="shared" si="9"/>
        <v>30</v>
      </c>
      <c r="Q41" s="52">
        <f t="shared" si="9"/>
        <v>49</v>
      </c>
      <c r="R41" s="52">
        <f t="shared" si="9"/>
        <v>25</v>
      </c>
      <c r="S41" s="52">
        <f t="shared" si="9"/>
        <v>0</v>
      </c>
      <c r="T41" s="52">
        <f t="shared" si="9"/>
        <v>1</v>
      </c>
      <c r="U41" s="52">
        <f t="shared" si="9"/>
        <v>61</v>
      </c>
      <c r="V41" s="52">
        <f t="shared" si="9"/>
        <v>35</v>
      </c>
      <c r="W41" s="52">
        <f t="shared" si="9"/>
        <v>61</v>
      </c>
      <c r="X41" s="52">
        <f t="shared" si="9"/>
        <v>35</v>
      </c>
      <c r="Y41" s="52">
        <f t="shared" si="9"/>
        <v>0</v>
      </c>
      <c r="Z41" s="52">
        <f t="shared" si="9"/>
        <v>0</v>
      </c>
      <c r="AA41" s="52">
        <f t="shared" si="9"/>
        <v>82</v>
      </c>
      <c r="AB41" s="52">
        <f t="shared" si="9"/>
        <v>40</v>
      </c>
      <c r="AC41" s="52">
        <f t="shared" si="9"/>
        <v>82</v>
      </c>
      <c r="AD41" s="52">
        <f t="shared" si="9"/>
        <v>40</v>
      </c>
      <c r="AE41" s="52">
        <f t="shared" si="9"/>
        <v>0</v>
      </c>
      <c r="AF41" s="55">
        <f t="shared" si="9"/>
        <v>3</v>
      </c>
    </row>
    <row r="42" spans="1:32" ht="13.5" customHeight="1">
      <c r="A42" s="57" t="s">
        <v>21</v>
      </c>
      <c r="B42" s="18">
        <f t="shared" si="0"/>
        <v>35</v>
      </c>
      <c r="C42" s="49">
        <v>3</v>
      </c>
      <c r="D42" s="52">
        <v>2</v>
      </c>
      <c r="E42" s="52">
        <v>3</v>
      </c>
      <c r="F42" s="52">
        <v>2</v>
      </c>
      <c r="G42" s="52">
        <v>0</v>
      </c>
      <c r="H42" s="52">
        <v>0</v>
      </c>
      <c r="I42" s="52">
        <v>11</v>
      </c>
      <c r="J42" s="52">
        <v>10</v>
      </c>
      <c r="K42" s="52">
        <v>11</v>
      </c>
      <c r="L42" s="52">
        <v>10</v>
      </c>
      <c r="M42" s="52">
        <v>0</v>
      </c>
      <c r="N42" s="52">
        <v>0</v>
      </c>
      <c r="O42" s="52">
        <v>9</v>
      </c>
      <c r="P42" s="52">
        <v>8</v>
      </c>
      <c r="Q42" s="52">
        <v>8</v>
      </c>
      <c r="R42" s="52">
        <v>7</v>
      </c>
      <c r="S42" s="52">
        <v>0</v>
      </c>
      <c r="T42" s="52">
        <v>0</v>
      </c>
      <c r="U42" s="52">
        <v>6</v>
      </c>
      <c r="V42" s="52">
        <v>5</v>
      </c>
      <c r="W42" s="52">
        <v>6</v>
      </c>
      <c r="X42" s="52">
        <v>5</v>
      </c>
      <c r="Y42" s="52">
        <v>0</v>
      </c>
      <c r="Z42" s="52">
        <v>0</v>
      </c>
      <c r="AA42" s="52">
        <v>6</v>
      </c>
      <c r="AB42" s="52">
        <v>5</v>
      </c>
      <c r="AC42" s="52">
        <v>6</v>
      </c>
      <c r="AD42" s="52">
        <v>5</v>
      </c>
      <c r="AE42" s="52">
        <v>0</v>
      </c>
      <c r="AF42" s="55">
        <v>0</v>
      </c>
    </row>
    <row r="43" spans="1:32" ht="13.5" customHeight="1">
      <c r="A43" s="57" t="s">
        <v>22</v>
      </c>
      <c r="B43" s="18">
        <f t="shared" si="0"/>
        <v>329</v>
      </c>
      <c r="C43" s="49">
        <v>81</v>
      </c>
      <c r="D43" s="52">
        <v>37</v>
      </c>
      <c r="E43" s="52">
        <v>81</v>
      </c>
      <c r="F43" s="52">
        <v>37</v>
      </c>
      <c r="G43" s="52">
        <v>0</v>
      </c>
      <c r="H43" s="52">
        <v>0</v>
      </c>
      <c r="I43" s="52">
        <v>72</v>
      </c>
      <c r="J43" s="52">
        <v>34</v>
      </c>
      <c r="K43" s="52">
        <v>72</v>
      </c>
      <c r="L43" s="52">
        <v>34</v>
      </c>
      <c r="M43" s="52">
        <v>0</v>
      </c>
      <c r="N43" s="52">
        <v>1</v>
      </c>
      <c r="O43" s="52">
        <v>54</v>
      </c>
      <c r="P43" s="52">
        <v>21</v>
      </c>
      <c r="Q43" s="52">
        <v>39</v>
      </c>
      <c r="R43" s="52">
        <v>17</v>
      </c>
      <c r="S43" s="52">
        <v>0</v>
      </c>
      <c r="T43" s="52">
        <v>1</v>
      </c>
      <c r="U43" s="52">
        <v>51</v>
      </c>
      <c r="V43" s="52">
        <v>30</v>
      </c>
      <c r="W43" s="52">
        <v>51</v>
      </c>
      <c r="X43" s="52">
        <v>30</v>
      </c>
      <c r="Y43" s="52">
        <v>0</v>
      </c>
      <c r="Z43" s="52">
        <v>0</v>
      </c>
      <c r="AA43" s="52">
        <v>71</v>
      </c>
      <c r="AB43" s="52">
        <v>35</v>
      </c>
      <c r="AC43" s="52">
        <v>71</v>
      </c>
      <c r="AD43" s="52">
        <v>35</v>
      </c>
      <c r="AE43" s="52">
        <v>0</v>
      </c>
      <c r="AF43" s="55">
        <v>3</v>
      </c>
    </row>
    <row r="44" spans="1:32" ht="13.5" customHeight="1">
      <c r="A44" s="58" t="s">
        <v>23</v>
      </c>
      <c r="B44" s="18">
        <f t="shared" si="0"/>
        <v>15</v>
      </c>
      <c r="C44" s="50">
        <v>3</v>
      </c>
      <c r="D44" s="53">
        <v>0</v>
      </c>
      <c r="E44" s="53">
        <v>3</v>
      </c>
      <c r="F44" s="53">
        <v>0</v>
      </c>
      <c r="G44" s="53">
        <v>0</v>
      </c>
      <c r="H44" s="53">
        <v>1</v>
      </c>
      <c r="I44" s="53">
        <v>1</v>
      </c>
      <c r="J44" s="53">
        <v>0</v>
      </c>
      <c r="K44" s="53">
        <v>1</v>
      </c>
      <c r="L44" s="53">
        <v>0</v>
      </c>
      <c r="M44" s="53">
        <v>0</v>
      </c>
      <c r="N44" s="53">
        <v>0</v>
      </c>
      <c r="O44" s="53">
        <v>2</v>
      </c>
      <c r="P44" s="53">
        <v>1</v>
      </c>
      <c r="Q44" s="53">
        <v>2</v>
      </c>
      <c r="R44" s="53">
        <v>1</v>
      </c>
      <c r="S44" s="53">
        <v>0</v>
      </c>
      <c r="T44" s="53">
        <v>0</v>
      </c>
      <c r="U44" s="53">
        <v>4</v>
      </c>
      <c r="V44" s="53">
        <v>0</v>
      </c>
      <c r="W44" s="53">
        <v>4</v>
      </c>
      <c r="X44" s="53">
        <v>0</v>
      </c>
      <c r="Y44" s="53">
        <v>0</v>
      </c>
      <c r="Z44" s="53">
        <v>0</v>
      </c>
      <c r="AA44" s="53">
        <v>5</v>
      </c>
      <c r="AB44" s="53">
        <v>0</v>
      </c>
      <c r="AC44" s="53">
        <v>5</v>
      </c>
      <c r="AD44" s="53">
        <v>0</v>
      </c>
      <c r="AE44" s="53">
        <v>0</v>
      </c>
      <c r="AF44" s="56">
        <v>0</v>
      </c>
    </row>
    <row r="45" spans="1:32" ht="13.5" customHeight="1">
      <c r="A45" s="47" t="s">
        <v>32</v>
      </c>
      <c r="B45" s="18">
        <f t="shared" si="0"/>
        <v>379</v>
      </c>
      <c r="C45" s="49">
        <f aca="true" t="shared" si="10" ref="C45:AF45">SUM(C46:C48)</f>
        <v>87</v>
      </c>
      <c r="D45" s="52">
        <f t="shared" si="10"/>
        <v>39</v>
      </c>
      <c r="E45" s="52">
        <f t="shared" si="10"/>
        <v>87</v>
      </c>
      <c r="F45" s="52">
        <f t="shared" si="10"/>
        <v>39</v>
      </c>
      <c r="G45" s="52">
        <f t="shared" si="10"/>
        <v>0</v>
      </c>
      <c r="H45" s="52">
        <f t="shared" si="10"/>
        <v>1</v>
      </c>
      <c r="I45" s="52">
        <f t="shared" si="10"/>
        <v>84</v>
      </c>
      <c r="J45" s="52">
        <f t="shared" si="10"/>
        <v>44</v>
      </c>
      <c r="K45" s="52">
        <f t="shared" si="10"/>
        <v>84</v>
      </c>
      <c r="L45" s="52">
        <f t="shared" si="10"/>
        <v>44</v>
      </c>
      <c r="M45" s="52">
        <f t="shared" si="10"/>
        <v>0</v>
      </c>
      <c r="N45" s="52">
        <f t="shared" si="10"/>
        <v>1</v>
      </c>
      <c r="O45" s="52">
        <f t="shared" si="10"/>
        <v>65</v>
      </c>
      <c r="P45" s="52">
        <f t="shared" si="10"/>
        <v>30</v>
      </c>
      <c r="Q45" s="52">
        <f t="shared" si="10"/>
        <v>49</v>
      </c>
      <c r="R45" s="52">
        <f t="shared" si="10"/>
        <v>25</v>
      </c>
      <c r="S45" s="52">
        <f t="shared" si="10"/>
        <v>0</v>
      </c>
      <c r="T45" s="52">
        <f t="shared" si="10"/>
        <v>1</v>
      </c>
      <c r="U45" s="52">
        <f t="shared" si="10"/>
        <v>61</v>
      </c>
      <c r="V45" s="52">
        <f t="shared" si="10"/>
        <v>35</v>
      </c>
      <c r="W45" s="52">
        <f t="shared" si="10"/>
        <v>61</v>
      </c>
      <c r="X45" s="52">
        <f t="shared" si="10"/>
        <v>35</v>
      </c>
      <c r="Y45" s="52">
        <f t="shared" si="10"/>
        <v>0</v>
      </c>
      <c r="Z45" s="52">
        <f t="shared" si="10"/>
        <v>0</v>
      </c>
      <c r="AA45" s="52">
        <f t="shared" si="10"/>
        <v>82</v>
      </c>
      <c r="AB45" s="52">
        <f t="shared" si="10"/>
        <v>40</v>
      </c>
      <c r="AC45" s="52">
        <f t="shared" si="10"/>
        <v>82</v>
      </c>
      <c r="AD45" s="52">
        <f t="shared" si="10"/>
        <v>40</v>
      </c>
      <c r="AE45" s="52">
        <f t="shared" si="10"/>
        <v>0</v>
      </c>
      <c r="AF45" s="55">
        <f t="shared" si="10"/>
        <v>3</v>
      </c>
    </row>
    <row r="46" spans="1:32" ht="13.5" customHeight="1">
      <c r="A46" s="57" t="s">
        <v>21</v>
      </c>
      <c r="B46" s="18">
        <f t="shared" si="0"/>
        <v>49</v>
      </c>
      <c r="C46" s="49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17</v>
      </c>
      <c r="J46" s="52">
        <v>16</v>
      </c>
      <c r="K46" s="52">
        <v>17</v>
      </c>
      <c r="L46" s="52">
        <v>16</v>
      </c>
      <c r="M46" s="52">
        <v>0</v>
      </c>
      <c r="N46" s="52">
        <v>0</v>
      </c>
      <c r="O46" s="52">
        <v>12</v>
      </c>
      <c r="P46" s="52">
        <v>12</v>
      </c>
      <c r="Q46" s="52">
        <v>9</v>
      </c>
      <c r="R46" s="52">
        <v>9</v>
      </c>
      <c r="S46" s="52">
        <v>0</v>
      </c>
      <c r="T46" s="52">
        <v>0</v>
      </c>
      <c r="U46" s="52">
        <v>7</v>
      </c>
      <c r="V46" s="52">
        <v>7</v>
      </c>
      <c r="W46" s="52">
        <v>7</v>
      </c>
      <c r="X46" s="52">
        <v>7</v>
      </c>
      <c r="Y46" s="52">
        <v>0</v>
      </c>
      <c r="Z46" s="52">
        <v>0</v>
      </c>
      <c r="AA46" s="52">
        <v>13</v>
      </c>
      <c r="AB46" s="52">
        <v>13</v>
      </c>
      <c r="AC46" s="52">
        <v>13</v>
      </c>
      <c r="AD46" s="52">
        <v>13</v>
      </c>
      <c r="AE46" s="52">
        <v>0</v>
      </c>
      <c r="AF46" s="55">
        <v>0</v>
      </c>
    </row>
    <row r="47" spans="1:32" ht="13.5" customHeight="1">
      <c r="A47" s="57" t="s">
        <v>22</v>
      </c>
      <c r="B47" s="18">
        <f t="shared" si="0"/>
        <v>302</v>
      </c>
      <c r="C47" s="49">
        <v>85</v>
      </c>
      <c r="D47" s="52">
        <v>39</v>
      </c>
      <c r="E47" s="52">
        <v>85</v>
      </c>
      <c r="F47" s="52">
        <v>39</v>
      </c>
      <c r="G47" s="52">
        <v>0</v>
      </c>
      <c r="H47" s="52">
        <v>1</v>
      </c>
      <c r="I47" s="52">
        <v>59</v>
      </c>
      <c r="J47" s="52">
        <v>26</v>
      </c>
      <c r="K47" s="52">
        <v>59</v>
      </c>
      <c r="L47" s="52">
        <v>26</v>
      </c>
      <c r="M47" s="52">
        <v>0</v>
      </c>
      <c r="N47" s="52">
        <v>1</v>
      </c>
      <c r="O47" s="52">
        <v>48</v>
      </c>
      <c r="P47" s="52">
        <v>17</v>
      </c>
      <c r="Q47" s="52">
        <v>36</v>
      </c>
      <c r="R47" s="52">
        <v>15</v>
      </c>
      <c r="S47" s="52">
        <v>0</v>
      </c>
      <c r="T47" s="52">
        <v>1</v>
      </c>
      <c r="U47" s="52">
        <v>50</v>
      </c>
      <c r="V47" s="52">
        <v>28</v>
      </c>
      <c r="W47" s="52">
        <v>50</v>
      </c>
      <c r="X47" s="52">
        <v>28</v>
      </c>
      <c r="Y47" s="52">
        <v>0</v>
      </c>
      <c r="Z47" s="52">
        <v>0</v>
      </c>
      <c r="AA47" s="52">
        <v>60</v>
      </c>
      <c r="AB47" s="52">
        <v>26</v>
      </c>
      <c r="AC47" s="52">
        <v>60</v>
      </c>
      <c r="AD47" s="52">
        <v>26</v>
      </c>
      <c r="AE47" s="52">
        <v>0</v>
      </c>
      <c r="AF47" s="55">
        <v>3</v>
      </c>
    </row>
    <row r="48" spans="1:32" ht="13.5" customHeight="1">
      <c r="A48" s="58" t="s">
        <v>23</v>
      </c>
      <c r="B48" s="18">
        <f t="shared" si="0"/>
        <v>28</v>
      </c>
      <c r="C48" s="50">
        <v>2</v>
      </c>
      <c r="D48" s="53">
        <v>0</v>
      </c>
      <c r="E48" s="53">
        <v>2</v>
      </c>
      <c r="F48" s="53">
        <v>0</v>
      </c>
      <c r="G48" s="53">
        <v>0</v>
      </c>
      <c r="H48" s="53">
        <v>0</v>
      </c>
      <c r="I48" s="53">
        <v>8</v>
      </c>
      <c r="J48" s="53">
        <v>2</v>
      </c>
      <c r="K48" s="53">
        <v>8</v>
      </c>
      <c r="L48" s="53">
        <v>2</v>
      </c>
      <c r="M48" s="53">
        <v>0</v>
      </c>
      <c r="N48" s="53">
        <v>0</v>
      </c>
      <c r="O48" s="53">
        <v>5</v>
      </c>
      <c r="P48" s="53">
        <v>1</v>
      </c>
      <c r="Q48" s="53">
        <v>4</v>
      </c>
      <c r="R48" s="53">
        <v>1</v>
      </c>
      <c r="S48" s="53">
        <v>0</v>
      </c>
      <c r="T48" s="53">
        <v>0</v>
      </c>
      <c r="U48" s="53">
        <v>4</v>
      </c>
      <c r="V48" s="53">
        <v>0</v>
      </c>
      <c r="W48" s="53">
        <v>4</v>
      </c>
      <c r="X48" s="53">
        <v>0</v>
      </c>
      <c r="Y48" s="53">
        <v>0</v>
      </c>
      <c r="Z48" s="53">
        <v>0</v>
      </c>
      <c r="AA48" s="53">
        <v>9</v>
      </c>
      <c r="AB48" s="53">
        <v>1</v>
      </c>
      <c r="AC48" s="53">
        <v>9</v>
      </c>
      <c r="AD48" s="53">
        <v>1</v>
      </c>
      <c r="AE48" s="53">
        <v>0</v>
      </c>
      <c r="AF48" s="56">
        <v>0</v>
      </c>
    </row>
    <row r="49" spans="1:32" ht="13.5" customHeight="1">
      <c r="A49" s="47" t="s">
        <v>33</v>
      </c>
      <c r="B49" s="18">
        <f t="shared" si="0"/>
        <v>379</v>
      </c>
      <c r="C49" s="49">
        <f aca="true" t="shared" si="11" ref="C49:AF49">SUM(C50:C52)</f>
        <v>87</v>
      </c>
      <c r="D49" s="52">
        <f t="shared" si="11"/>
        <v>39</v>
      </c>
      <c r="E49" s="52">
        <f t="shared" si="11"/>
        <v>87</v>
      </c>
      <c r="F49" s="52">
        <f t="shared" si="11"/>
        <v>39</v>
      </c>
      <c r="G49" s="52">
        <f t="shared" si="11"/>
        <v>0</v>
      </c>
      <c r="H49" s="52">
        <f t="shared" si="11"/>
        <v>1</v>
      </c>
      <c r="I49" s="52">
        <f t="shared" si="11"/>
        <v>84</v>
      </c>
      <c r="J49" s="52">
        <f t="shared" si="11"/>
        <v>44</v>
      </c>
      <c r="K49" s="52">
        <f t="shared" si="11"/>
        <v>84</v>
      </c>
      <c r="L49" s="52">
        <f t="shared" si="11"/>
        <v>44</v>
      </c>
      <c r="M49" s="52">
        <f t="shared" si="11"/>
        <v>0</v>
      </c>
      <c r="N49" s="52">
        <f t="shared" si="11"/>
        <v>1</v>
      </c>
      <c r="O49" s="52">
        <f t="shared" si="11"/>
        <v>65</v>
      </c>
      <c r="P49" s="52">
        <f t="shared" si="11"/>
        <v>30</v>
      </c>
      <c r="Q49" s="52">
        <f t="shared" si="11"/>
        <v>49</v>
      </c>
      <c r="R49" s="52">
        <f t="shared" si="11"/>
        <v>25</v>
      </c>
      <c r="S49" s="52">
        <f t="shared" si="11"/>
        <v>0</v>
      </c>
      <c r="T49" s="52">
        <f t="shared" si="11"/>
        <v>1</v>
      </c>
      <c r="U49" s="52">
        <f t="shared" si="11"/>
        <v>61</v>
      </c>
      <c r="V49" s="52">
        <f t="shared" si="11"/>
        <v>35</v>
      </c>
      <c r="W49" s="52">
        <f t="shared" si="11"/>
        <v>61</v>
      </c>
      <c r="X49" s="52">
        <f t="shared" si="11"/>
        <v>35</v>
      </c>
      <c r="Y49" s="52">
        <f t="shared" si="11"/>
        <v>0</v>
      </c>
      <c r="Z49" s="52">
        <f t="shared" si="11"/>
        <v>0</v>
      </c>
      <c r="AA49" s="52">
        <f t="shared" si="11"/>
        <v>82</v>
      </c>
      <c r="AB49" s="52">
        <f t="shared" si="11"/>
        <v>40</v>
      </c>
      <c r="AC49" s="52">
        <f t="shared" si="11"/>
        <v>82</v>
      </c>
      <c r="AD49" s="52">
        <f t="shared" si="11"/>
        <v>40</v>
      </c>
      <c r="AE49" s="52">
        <f t="shared" si="11"/>
        <v>0</v>
      </c>
      <c r="AF49" s="55">
        <f t="shared" si="11"/>
        <v>3</v>
      </c>
    </row>
    <row r="50" spans="1:32" ht="13.5" customHeight="1">
      <c r="A50" s="57" t="s">
        <v>21</v>
      </c>
      <c r="B50" s="18">
        <f t="shared" si="0"/>
        <v>49</v>
      </c>
      <c r="C50" s="49">
        <v>3</v>
      </c>
      <c r="D50" s="52">
        <v>2</v>
      </c>
      <c r="E50" s="52">
        <v>3</v>
      </c>
      <c r="F50" s="52">
        <v>2</v>
      </c>
      <c r="G50" s="52">
        <v>0</v>
      </c>
      <c r="H50" s="52">
        <v>0</v>
      </c>
      <c r="I50" s="52">
        <v>12</v>
      </c>
      <c r="J50" s="52">
        <v>9</v>
      </c>
      <c r="K50" s="52">
        <v>12</v>
      </c>
      <c r="L50" s="52">
        <v>9</v>
      </c>
      <c r="M50" s="52">
        <v>0</v>
      </c>
      <c r="N50" s="52">
        <v>0</v>
      </c>
      <c r="O50" s="52">
        <v>15</v>
      </c>
      <c r="P50" s="52">
        <v>12</v>
      </c>
      <c r="Q50" s="52">
        <v>11</v>
      </c>
      <c r="R50" s="52">
        <v>10</v>
      </c>
      <c r="S50" s="52">
        <v>0</v>
      </c>
      <c r="T50" s="52">
        <v>0</v>
      </c>
      <c r="U50" s="52">
        <v>9</v>
      </c>
      <c r="V50" s="52">
        <v>9</v>
      </c>
      <c r="W50" s="52">
        <v>9</v>
      </c>
      <c r="X50" s="52">
        <v>9</v>
      </c>
      <c r="Y50" s="52">
        <v>0</v>
      </c>
      <c r="Z50" s="52">
        <v>0</v>
      </c>
      <c r="AA50" s="52">
        <v>10</v>
      </c>
      <c r="AB50" s="52">
        <v>10</v>
      </c>
      <c r="AC50" s="52">
        <v>10</v>
      </c>
      <c r="AD50" s="52">
        <v>10</v>
      </c>
      <c r="AE50" s="52">
        <v>0</v>
      </c>
      <c r="AF50" s="55">
        <v>0</v>
      </c>
    </row>
    <row r="51" spans="1:32" ht="13.5" customHeight="1">
      <c r="A51" s="57" t="s">
        <v>22</v>
      </c>
      <c r="B51" s="18">
        <f t="shared" si="0"/>
        <v>327</v>
      </c>
      <c r="C51" s="49">
        <v>83</v>
      </c>
      <c r="D51" s="52">
        <v>37</v>
      </c>
      <c r="E51" s="52">
        <v>83</v>
      </c>
      <c r="F51" s="52">
        <v>37</v>
      </c>
      <c r="G51" s="52">
        <v>0</v>
      </c>
      <c r="H51" s="52">
        <v>1</v>
      </c>
      <c r="I51" s="52">
        <v>72</v>
      </c>
      <c r="J51" s="52">
        <v>35</v>
      </c>
      <c r="K51" s="52">
        <v>72</v>
      </c>
      <c r="L51" s="52">
        <v>35</v>
      </c>
      <c r="M51" s="52">
        <v>0</v>
      </c>
      <c r="N51" s="52">
        <v>1</v>
      </c>
      <c r="O51" s="52">
        <v>49</v>
      </c>
      <c r="P51" s="52">
        <v>18</v>
      </c>
      <c r="Q51" s="52">
        <v>37</v>
      </c>
      <c r="R51" s="52">
        <v>15</v>
      </c>
      <c r="S51" s="52">
        <v>0</v>
      </c>
      <c r="T51" s="52">
        <v>1</v>
      </c>
      <c r="U51" s="52">
        <v>51</v>
      </c>
      <c r="V51" s="52">
        <v>26</v>
      </c>
      <c r="W51" s="52">
        <v>51</v>
      </c>
      <c r="X51" s="52">
        <v>26</v>
      </c>
      <c r="Y51" s="52">
        <v>0</v>
      </c>
      <c r="Z51" s="52">
        <v>0</v>
      </c>
      <c r="AA51" s="52">
        <v>72</v>
      </c>
      <c r="AB51" s="52">
        <v>30</v>
      </c>
      <c r="AC51" s="52">
        <v>72</v>
      </c>
      <c r="AD51" s="52">
        <v>30</v>
      </c>
      <c r="AE51" s="52">
        <v>0</v>
      </c>
      <c r="AF51" s="55">
        <v>3</v>
      </c>
    </row>
    <row r="52" spans="1:32" ht="13.5" customHeight="1">
      <c r="A52" s="58" t="s">
        <v>23</v>
      </c>
      <c r="B52" s="18">
        <f t="shared" si="0"/>
        <v>3</v>
      </c>
      <c r="C52" s="50">
        <v>1</v>
      </c>
      <c r="D52" s="53">
        <v>0</v>
      </c>
      <c r="E52" s="53">
        <v>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1</v>
      </c>
      <c r="P52" s="53">
        <v>0</v>
      </c>
      <c r="Q52" s="53">
        <v>1</v>
      </c>
      <c r="R52" s="53">
        <v>0</v>
      </c>
      <c r="S52" s="53">
        <v>0</v>
      </c>
      <c r="T52" s="53">
        <v>0</v>
      </c>
      <c r="U52" s="53">
        <v>1</v>
      </c>
      <c r="V52" s="53">
        <v>0</v>
      </c>
      <c r="W52" s="53">
        <v>1</v>
      </c>
      <c r="X52" s="53">
        <v>0</v>
      </c>
      <c r="Y52" s="53">
        <v>0</v>
      </c>
      <c r="Z52" s="53">
        <v>0</v>
      </c>
      <c r="AA52" s="53"/>
      <c r="AB52" s="53"/>
      <c r="AC52" s="53"/>
      <c r="AD52" s="53"/>
      <c r="AE52" s="53"/>
      <c r="AF52" s="56"/>
    </row>
    <row r="53" spans="1:32" ht="13.5" customHeight="1">
      <c r="A53" s="47" t="s">
        <v>34</v>
      </c>
      <c r="B53" s="18">
        <f t="shared" si="0"/>
        <v>379</v>
      </c>
      <c r="C53" s="49">
        <f aca="true" t="shared" si="12" ref="C53:AF53">SUM(C54:C56)</f>
        <v>87</v>
      </c>
      <c r="D53" s="52">
        <f t="shared" si="12"/>
        <v>39</v>
      </c>
      <c r="E53" s="52">
        <f t="shared" si="12"/>
        <v>87</v>
      </c>
      <c r="F53" s="52">
        <f t="shared" si="12"/>
        <v>39</v>
      </c>
      <c r="G53" s="52">
        <f t="shared" si="12"/>
        <v>0</v>
      </c>
      <c r="H53" s="52">
        <f t="shared" si="12"/>
        <v>1</v>
      </c>
      <c r="I53" s="52">
        <f t="shared" si="12"/>
        <v>84</v>
      </c>
      <c r="J53" s="52">
        <f t="shared" si="12"/>
        <v>44</v>
      </c>
      <c r="K53" s="52">
        <f t="shared" si="12"/>
        <v>84</v>
      </c>
      <c r="L53" s="52">
        <f t="shared" si="12"/>
        <v>44</v>
      </c>
      <c r="M53" s="52">
        <f t="shared" si="12"/>
        <v>0</v>
      </c>
      <c r="N53" s="52">
        <f t="shared" si="12"/>
        <v>1</v>
      </c>
      <c r="O53" s="52">
        <f t="shared" si="12"/>
        <v>65</v>
      </c>
      <c r="P53" s="52">
        <f t="shared" si="12"/>
        <v>30</v>
      </c>
      <c r="Q53" s="52">
        <f t="shared" si="12"/>
        <v>49</v>
      </c>
      <c r="R53" s="52">
        <f t="shared" si="12"/>
        <v>25</v>
      </c>
      <c r="S53" s="52">
        <f t="shared" si="12"/>
        <v>0</v>
      </c>
      <c r="T53" s="52">
        <f t="shared" si="12"/>
        <v>1</v>
      </c>
      <c r="U53" s="52">
        <f t="shared" si="12"/>
        <v>61</v>
      </c>
      <c r="V53" s="52">
        <f t="shared" si="12"/>
        <v>35</v>
      </c>
      <c r="W53" s="52">
        <f t="shared" si="12"/>
        <v>61</v>
      </c>
      <c r="X53" s="52">
        <f t="shared" si="12"/>
        <v>35</v>
      </c>
      <c r="Y53" s="52">
        <f t="shared" si="12"/>
        <v>0</v>
      </c>
      <c r="Z53" s="52">
        <f t="shared" si="12"/>
        <v>0</v>
      </c>
      <c r="AA53" s="52">
        <f t="shared" si="12"/>
        <v>82</v>
      </c>
      <c r="AB53" s="52">
        <f t="shared" si="12"/>
        <v>40</v>
      </c>
      <c r="AC53" s="52">
        <f t="shared" si="12"/>
        <v>82</v>
      </c>
      <c r="AD53" s="52">
        <f t="shared" si="12"/>
        <v>40</v>
      </c>
      <c r="AE53" s="52">
        <f t="shared" si="12"/>
        <v>0</v>
      </c>
      <c r="AF53" s="55">
        <f t="shared" si="12"/>
        <v>3</v>
      </c>
    </row>
    <row r="54" spans="1:32" ht="13.5" customHeight="1">
      <c r="A54" s="57" t="s">
        <v>21</v>
      </c>
      <c r="B54" s="18">
        <f t="shared" si="0"/>
        <v>37</v>
      </c>
      <c r="C54" s="49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7</v>
      </c>
      <c r="J54" s="52">
        <v>6</v>
      </c>
      <c r="K54" s="52">
        <v>7</v>
      </c>
      <c r="L54" s="52">
        <v>6</v>
      </c>
      <c r="M54" s="52">
        <v>0</v>
      </c>
      <c r="N54" s="52">
        <v>0</v>
      </c>
      <c r="O54" s="52">
        <v>10</v>
      </c>
      <c r="P54" s="52">
        <v>10</v>
      </c>
      <c r="Q54" s="52">
        <v>10</v>
      </c>
      <c r="R54" s="52">
        <v>10</v>
      </c>
      <c r="S54" s="52">
        <v>0</v>
      </c>
      <c r="T54" s="52">
        <v>0</v>
      </c>
      <c r="U54" s="52">
        <v>7</v>
      </c>
      <c r="V54" s="52">
        <v>7</v>
      </c>
      <c r="W54" s="52">
        <v>7</v>
      </c>
      <c r="X54" s="52">
        <v>7</v>
      </c>
      <c r="Y54" s="52">
        <v>0</v>
      </c>
      <c r="Z54" s="52">
        <v>0</v>
      </c>
      <c r="AA54" s="52">
        <v>13</v>
      </c>
      <c r="AB54" s="52">
        <v>13</v>
      </c>
      <c r="AC54" s="52">
        <v>13</v>
      </c>
      <c r="AD54" s="52">
        <v>13</v>
      </c>
      <c r="AE54" s="52">
        <v>0</v>
      </c>
      <c r="AF54" s="55">
        <v>0</v>
      </c>
    </row>
    <row r="55" spans="1:32" ht="13.5" customHeight="1">
      <c r="A55" s="57" t="s">
        <v>22</v>
      </c>
      <c r="B55" s="18">
        <f t="shared" si="0"/>
        <v>342</v>
      </c>
      <c r="C55" s="49">
        <v>87</v>
      </c>
      <c r="D55" s="52">
        <v>39</v>
      </c>
      <c r="E55" s="52">
        <v>87</v>
      </c>
      <c r="F55" s="52">
        <v>39</v>
      </c>
      <c r="G55" s="52">
        <v>0</v>
      </c>
      <c r="H55" s="52">
        <v>1</v>
      </c>
      <c r="I55" s="52">
        <v>77</v>
      </c>
      <c r="J55" s="52">
        <v>38</v>
      </c>
      <c r="K55" s="52">
        <v>77</v>
      </c>
      <c r="L55" s="52">
        <v>38</v>
      </c>
      <c r="M55" s="52">
        <v>0</v>
      </c>
      <c r="N55" s="52">
        <v>1</v>
      </c>
      <c r="O55" s="52">
        <v>55</v>
      </c>
      <c r="P55" s="52">
        <v>20</v>
      </c>
      <c r="Q55" s="52">
        <v>39</v>
      </c>
      <c r="R55" s="52">
        <v>15</v>
      </c>
      <c r="S55" s="52">
        <v>0</v>
      </c>
      <c r="T55" s="52">
        <v>1</v>
      </c>
      <c r="U55" s="52">
        <v>54</v>
      </c>
      <c r="V55" s="52">
        <v>28</v>
      </c>
      <c r="W55" s="52">
        <v>54</v>
      </c>
      <c r="X55" s="52">
        <v>28</v>
      </c>
      <c r="Y55" s="52">
        <v>0</v>
      </c>
      <c r="Z55" s="52">
        <v>0</v>
      </c>
      <c r="AA55" s="52">
        <v>69</v>
      </c>
      <c r="AB55" s="52">
        <v>27</v>
      </c>
      <c r="AC55" s="52">
        <v>69</v>
      </c>
      <c r="AD55" s="52">
        <v>27</v>
      </c>
      <c r="AE55" s="52">
        <v>0</v>
      </c>
      <c r="AF55" s="55">
        <v>3</v>
      </c>
    </row>
    <row r="56" spans="1:32" ht="13.5" customHeight="1">
      <c r="A56" s="58" t="s">
        <v>23</v>
      </c>
      <c r="B56" s="18">
        <f t="shared" si="0"/>
        <v>0</v>
      </c>
      <c r="C56" s="50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6">
        <v>0</v>
      </c>
    </row>
    <row r="57" spans="1:32" ht="13.5" customHeight="1">
      <c r="A57" s="6" t="s">
        <v>35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3.5" customHeight="1">
      <c r="A58" s="14" t="s">
        <v>36</v>
      </c>
      <c r="B58" s="22">
        <f>C58+I58+O58+U58+AA58</f>
        <v>379</v>
      </c>
      <c r="C58" s="23">
        <f aca="true" t="shared" si="13" ref="C58:AF58">SUM(C59:C61)</f>
        <v>87</v>
      </c>
      <c r="D58" s="23">
        <f t="shared" si="13"/>
        <v>39</v>
      </c>
      <c r="E58" s="23">
        <f t="shared" si="13"/>
        <v>87</v>
      </c>
      <c r="F58" s="23">
        <f t="shared" si="13"/>
        <v>39</v>
      </c>
      <c r="G58" s="23">
        <f t="shared" si="13"/>
        <v>0</v>
      </c>
      <c r="H58" s="23">
        <f t="shared" si="13"/>
        <v>1</v>
      </c>
      <c r="I58" s="23">
        <f t="shared" si="13"/>
        <v>84</v>
      </c>
      <c r="J58" s="23">
        <f t="shared" si="13"/>
        <v>44</v>
      </c>
      <c r="K58" s="23">
        <f t="shared" si="13"/>
        <v>84</v>
      </c>
      <c r="L58" s="23">
        <f t="shared" si="13"/>
        <v>44</v>
      </c>
      <c r="M58" s="23">
        <f t="shared" si="13"/>
        <v>0</v>
      </c>
      <c r="N58" s="23">
        <f t="shared" si="13"/>
        <v>1</v>
      </c>
      <c r="O58" s="23">
        <f t="shared" si="13"/>
        <v>65</v>
      </c>
      <c r="P58" s="23">
        <f t="shared" si="13"/>
        <v>30</v>
      </c>
      <c r="Q58" s="23">
        <f t="shared" si="13"/>
        <v>49</v>
      </c>
      <c r="R58" s="23">
        <f t="shared" si="13"/>
        <v>25</v>
      </c>
      <c r="S58" s="23">
        <f t="shared" si="13"/>
        <v>0</v>
      </c>
      <c r="T58" s="23">
        <f t="shared" si="13"/>
        <v>1</v>
      </c>
      <c r="U58" s="23">
        <f t="shared" si="13"/>
        <v>61</v>
      </c>
      <c r="V58" s="23">
        <f t="shared" si="13"/>
        <v>35</v>
      </c>
      <c r="W58" s="23">
        <f t="shared" si="13"/>
        <v>61</v>
      </c>
      <c r="X58" s="23">
        <f t="shared" si="13"/>
        <v>35</v>
      </c>
      <c r="Y58" s="23">
        <f t="shared" si="13"/>
        <v>0</v>
      </c>
      <c r="Z58" s="23">
        <f t="shared" si="13"/>
        <v>0</v>
      </c>
      <c r="AA58" s="23">
        <f t="shared" si="13"/>
        <v>82</v>
      </c>
      <c r="AB58" s="23">
        <f t="shared" si="13"/>
        <v>40</v>
      </c>
      <c r="AC58" s="23">
        <f t="shared" si="13"/>
        <v>82</v>
      </c>
      <c r="AD58" s="23">
        <f t="shared" si="13"/>
        <v>40</v>
      </c>
      <c r="AE58" s="23">
        <f t="shared" si="13"/>
        <v>0</v>
      </c>
      <c r="AF58" s="23">
        <f t="shared" si="13"/>
        <v>3</v>
      </c>
    </row>
    <row r="59" spans="1:32" ht="13.5" customHeight="1">
      <c r="A59" s="7" t="s">
        <v>37</v>
      </c>
      <c r="B59" s="22">
        <v>128</v>
      </c>
      <c r="C59" s="24">
        <v>14</v>
      </c>
      <c r="D59" s="24">
        <v>9</v>
      </c>
      <c r="E59" s="24">
        <v>14</v>
      </c>
      <c r="F59" s="24">
        <v>9</v>
      </c>
      <c r="G59" s="24">
        <v>0</v>
      </c>
      <c r="H59" s="24">
        <v>0</v>
      </c>
      <c r="I59" s="24">
        <v>35</v>
      </c>
      <c r="J59" s="24">
        <v>21</v>
      </c>
      <c r="K59" s="24">
        <v>35</v>
      </c>
      <c r="L59" s="24">
        <v>21</v>
      </c>
      <c r="M59" s="24">
        <v>0</v>
      </c>
      <c r="N59" s="24">
        <v>0</v>
      </c>
      <c r="O59" s="24">
        <v>16</v>
      </c>
      <c r="P59" s="24">
        <v>13</v>
      </c>
      <c r="Q59" s="24">
        <v>13</v>
      </c>
      <c r="R59" s="24">
        <v>10</v>
      </c>
      <c r="S59" s="24">
        <v>0</v>
      </c>
      <c r="T59" s="24">
        <v>0</v>
      </c>
      <c r="U59" s="24">
        <v>27</v>
      </c>
      <c r="V59" s="24">
        <v>23</v>
      </c>
      <c r="W59" s="24">
        <v>27</v>
      </c>
      <c r="X59" s="24">
        <v>23</v>
      </c>
      <c r="Y59" s="24">
        <v>0</v>
      </c>
      <c r="Z59" s="24">
        <v>0</v>
      </c>
      <c r="AA59" s="24">
        <v>36</v>
      </c>
      <c r="AB59" s="24">
        <v>25</v>
      </c>
      <c r="AC59" s="24">
        <v>36</v>
      </c>
      <c r="AD59" s="24">
        <v>25</v>
      </c>
      <c r="AE59" s="24">
        <v>0</v>
      </c>
      <c r="AF59" s="24">
        <v>0</v>
      </c>
    </row>
    <row r="60" spans="1:32" ht="13.5" customHeight="1">
      <c r="A60" s="7" t="s">
        <v>38</v>
      </c>
      <c r="B60" s="25">
        <v>239</v>
      </c>
      <c r="C60" s="24">
        <v>70</v>
      </c>
      <c r="D60" s="24">
        <v>30</v>
      </c>
      <c r="E60" s="24">
        <v>70</v>
      </c>
      <c r="F60" s="24">
        <v>30</v>
      </c>
      <c r="G60" s="24">
        <v>0</v>
      </c>
      <c r="H60" s="24">
        <v>1</v>
      </c>
      <c r="I60" s="24">
        <v>45</v>
      </c>
      <c r="J60" s="24">
        <v>22</v>
      </c>
      <c r="K60" s="24">
        <v>45</v>
      </c>
      <c r="L60" s="24">
        <v>22</v>
      </c>
      <c r="M60" s="24">
        <v>0</v>
      </c>
      <c r="N60" s="24">
        <v>1</v>
      </c>
      <c r="O60" s="24">
        <v>47</v>
      </c>
      <c r="P60" s="24">
        <v>17</v>
      </c>
      <c r="Q60" s="24">
        <v>34</v>
      </c>
      <c r="R60" s="24">
        <v>15</v>
      </c>
      <c r="S60" s="24">
        <v>0</v>
      </c>
      <c r="T60" s="24">
        <v>0</v>
      </c>
      <c r="U60" s="24">
        <v>31</v>
      </c>
      <c r="V60" s="24">
        <v>12</v>
      </c>
      <c r="W60" s="24">
        <v>31</v>
      </c>
      <c r="X60" s="24">
        <v>12</v>
      </c>
      <c r="Y60" s="24">
        <v>0</v>
      </c>
      <c r="Z60" s="24">
        <v>0</v>
      </c>
      <c r="AA60" s="24">
        <v>46</v>
      </c>
      <c r="AB60" s="24">
        <v>15</v>
      </c>
      <c r="AC60" s="24">
        <v>46</v>
      </c>
      <c r="AD60" s="24">
        <v>15</v>
      </c>
      <c r="AE60" s="24">
        <v>0</v>
      </c>
      <c r="AF60" s="24">
        <v>3</v>
      </c>
    </row>
    <row r="61" spans="1:32" ht="13.5" customHeight="1">
      <c r="A61" s="7" t="s">
        <v>39</v>
      </c>
      <c r="B61" s="26">
        <v>12</v>
      </c>
      <c r="C61" s="24">
        <v>3</v>
      </c>
      <c r="D61" s="24">
        <v>0</v>
      </c>
      <c r="E61" s="24">
        <v>3</v>
      </c>
      <c r="F61" s="24">
        <v>0</v>
      </c>
      <c r="G61" s="27">
        <v>0</v>
      </c>
      <c r="H61" s="24">
        <v>0</v>
      </c>
      <c r="I61" s="24">
        <v>4</v>
      </c>
      <c r="J61" s="24">
        <v>1</v>
      </c>
      <c r="K61" s="24">
        <v>4</v>
      </c>
      <c r="L61" s="24">
        <v>1</v>
      </c>
      <c r="M61" s="27">
        <v>0</v>
      </c>
      <c r="N61" s="24">
        <v>0</v>
      </c>
      <c r="O61" s="24">
        <v>2</v>
      </c>
      <c r="P61" s="24">
        <v>0</v>
      </c>
      <c r="Q61" s="24">
        <v>2</v>
      </c>
      <c r="R61" s="24">
        <v>0</v>
      </c>
      <c r="S61" s="27">
        <v>0</v>
      </c>
      <c r="T61" s="24">
        <v>1</v>
      </c>
      <c r="U61" s="24">
        <v>3</v>
      </c>
      <c r="V61" s="24">
        <v>0</v>
      </c>
      <c r="W61" s="24">
        <v>3</v>
      </c>
      <c r="X61" s="24">
        <v>0</v>
      </c>
      <c r="Y61" s="27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7">
        <v>0</v>
      </c>
      <c r="AF61" s="24">
        <v>0</v>
      </c>
    </row>
    <row r="62" spans="1:32" ht="13.5" customHeight="1">
      <c r="A62" s="15" t="s">
        <v>40</v>
      </c>
      <c r="B62" s="26">
        <f>C62+I62+O62+U62+AA62</f>
        <v>379</v>
      </c>
      <c r="C62" s="23">
        <f aca="true" t="shared" si="14" ref="C62:AF62">SUM(C63:C65)</f>
        <v>87</v>
      </c>
      <c r="D62" s="23">
        <f t="shared" si="14"/>
        <v>39</v>
      </c>
      <c r="E62" s="23">
        <f t="shared" si="14"/>
        <v>87</v>
      </c>
      <c r="F62" s="23">
        <f t="shared" si="14"/>
        <v>39</v>
      </c>
      <c r="G62" s="23">
        <f t="shared" si="14"/>
        <v>0</v>
      </c>
      <c r="H62" s="23">
        <f t="shared" si="14"/>
        <v>1</v>
      </c>
      <c r="I62" s="23">
        <f t="shared" si="14"/>
        <v>84</v>
      </c>
      <c r="J62" s="23">
        <f t="shared" si="14"/>
        <v>44</v>
      </c>
      <c r="K62" s="23">
        <f t="shared" si="14"/>
        <v>84</v>
      </c>
      <c r="L62" s="23">
        <f t="shared" si="14"/>
        <v>44</v>
      </c>
      <c r="M62" s="23">
        <f t="shared" si="14"/>
        <v>0</v>
      </c>
      <c r="N62" s="23">
        <f t="shared" si="14"/>
        <v>1</v>
      </c>
      <c r="O62" s="23">
        <f t="shared" si="14"/>
        <v>65</v>
      </c>
      <c r="P62" s="23">
        <f t="shared" si="14"/>
        <v>30</v>
      </c>
      <c r="Q62" s="23">
        <f t="shared" si="14"/>
        <v>49</v>
      </c>
      <c r="R62" s="23">
        <f t="shared" si="14"/>
        <v>25</v>
      </c>
      <c r="S62" s="23">
        <f t="shared" si="14"/>
        <v>0</v>
      </c>
      <c r="T62" s="23">
        <f t="shared" si="14"/>
        <v>1</v>
      </c>
      <c r="U62" s="23">
        <f t="shared" si="14"/>
        <v>61</v>
      </c>
      <c r="V62" s="23">
        <f t="shared" si="14"/>
        <v>35</v>
      </c>
      <c r="W62" s="23">
        <f t="shared" si="14"/>
        <v>61</v>
      </c>
      <c r="X62" s="23">
        <f t="shared" si="14"/>
        <v>35</v>
      </c>
      <c r="Y62" s="23">
        <f t="shared" si="14"/>
        <v>0</v>
      </c>
      <c r="Z62" s="23">
        <f t="shared" si="14"/>
        <v>0</v>
      </c>
      <c r="AA62" s="23">
        <f t="shared" si="14"/>
        <v>82</v>
      </c>
      <c r="AB62" s="23">
        <f t="shared" si="14"/>
        <v>40</v>
      </c>
      <c r="AC62" s="23">
        <f t="shared" si="14"/>
        <v>82</v>
      </c>
      <c r="AD62" s="23">
        <f t="shared" si="14"/>
        <v>40</v>
      </c>
      <c r="AE62" s="23">
        <f t="shared" si="14"/>
        <v>0</v>
      </c>
      <c r="AF62" s="23">
        <f t="shared" si="14"/>
        <v>3</v>
      </c>
    </row>
    <row r="63" spans="1:32" ht="13.5" customHeight="1">
      <c r="A63" s="7" t="s">
        <v>37</v>
      </c>
      <c r="B63" s="26">
        <v>132</v>
      </c>
      <c r="C63" s="24">
        <v>19</v>
      </c>
      <c r="D63" s="24">
        <v>14</v>
      </c>
      <c r="E63" s="24">
        <v>19</v>
      </c>
      <c r="F63" s="24">
        <v>14</v>
      </c>
      <c r="G63" s="24">
        <v>0</v>
      </c>
      <c r="H63" s="24">
        <v>0</v>
      </c>
      <c r="I63" s="24">
        <v>34</v>
      </c>
      <c r="J63" s="24">
        <v>21</v>
      </c>
      <c r="K63" s="24">
        <v>34</v>
      </c>
      <c r="L63" s="24">
        <v>21</v>
      </c>
      <c r="M63" s="24">
        <v>0</v>
      </c>
      <c r="N63" s="24">
        <v>0</v>
      </c>
      <c r="O63" s="24">
        <v>16</v>
      </c>
      <c r="P63" s="24">
        <v>13</v>
      </c>
      <c r="Q63" s="24">
        <v>13</v>
      </c>
      <c r="R63" s="24">
        <v>10</v>
      </c>
      <c r="S63" s="24">
        <v>0</v>
      </c>
      <c r="T63" s="24">
        <v>0</v>
      </c>
      <c r="U63" s="24">
        <v>27</v>
      </c>
      <c r="V63" s="24">
        <v>23</v>
      </c>
      <c r="W63" s="24">
        <v>27</v>
      </c>
      <c r="X63" s="24">
        <v>23</v>
      </c>
      <c r="Y63" s="24">
        <v>0</v>
      </c>
      <c r="Z63" s="24">
        <v>0</v>
      </c>
      <c r="AA63" s="24">
        <v>36</v>
      </c>
      <c r="AB63" s="24">
        <v>25</v>
      </c>
      <c r="AC63" s="24">
        <v>36</v>
      </c>
      <c r="AD63" s="24">
        <v>25</v>
      </c>
      <c r="AE63" s="24">
        <v>0</v>
      </c>
      <c r="AF63" s="24">
        <v>0</v>
      </c>
    </row>
    <row r="64" spans="1:32" ht="13.5" customHeight="1">
      <c r="A64" s="7" t="s">
        <v>38</v>
      </c>
      <c r="B64" s="26">
        <v>233</v>
      </c>
      <c r="C64" s="24">
        <v>63</v>
      </c>
      <c r="D64" s="24">
        <v>24</v>
      </c>
      <c r="E64" s="24">
        <v>63</v>
      </c>
      <c r="F64" s="24">
        <v>24</v>
      </c>
      <c r="G64" s="24">
        <v>0</v>
      </c>
      <c r="H64" s="24">
        <v>1</v>
      </c>
      <c r="I64" s="24">
        <v>48</v>
      </c>
      <c r="J64" s="24">
        <v>23</v>
      </c>
      <c r="K64" s="24">
        <v>48</v>
      </c>
      <c r="L64" s="24">
        <v>23</v>
      </c>
      <c r="M64" s="24">
        <v>0</v>
      </c>
      <c r="N64" s="24">
        <v>1</v>
      </c>
      <c r="O64" s="24">
        <v>45</v>
      </c>
      <c r="P64" s="24">
        <v>16</v>
      </c>
      <c r="Q64" s="24">
        <v>32</v>
      </c>
      <c r="R64" s="24">
        <v>14</v>
      </c>
      <c r="S64" s="24">
        <v>0</v>
      </c>
      <c r="T64" s="24">
        <v>0</v>
      </c>
      <c r="U64" s="24">
        <v>31</v>
      </c>
      <c r="V64" s="24">
        <v>12</v>
      </c>
      <c r="W64" s="24">
        <v>31</v>
      </c>
      <c r="X64" s="24">
        <v>12</v>
      </c>
      <c r="Y64" s="24">
        <v>0</v>
      </c>
      <c r="Z64" s="24">
        <v>0</v>
      </c>
      <c r="AA64" s="24">
        <v>46</v>
      </c>
      <c r="AB64" s="24">
        <v>15</v>
      </c>
      <c r="AC64" s="24">
        <v>46</v>
      </c>
      <c r="AD64" s="24">
        <v>15</v>
      </c>
      <c r="AE64" s="24">
        <v>0</v>
      </c>
      <c r="AF64" s="24">
        <v>3</v>
      </c>
    </row>
    <row r="65" spans="1:32" ht="13.5" customHeight="1">
      <c r="A65" s="7" t="s">
        <v>39</v>
      </c>
      <c r="B65" s="26">
        <v>14</v>
      </c>
      <c r="C65" s="24">
        <v>5</v>
      </c>
      <c r="D65" s="24">
        <v>1</v>
      </c>
      <c r="E65" s="24">
        <v>5</v>
      </c>
      <c r="F65" s="24">
        <v>1</v>
      </c>
      <c r="G65" s="27">
        <v>0</v>
      </c>
      <c r="H65" s="24">
        <v>0</v>
      </c>
      <c r="I65" s="24">
        <v>2</v>
      </c>
      <c r="J65" s="24">
        <v>0</v>
      </c>
      <c r="K65" s="24">
        <v>2</v>
      </c>
      <c r="L65" s="24">
        <v>0</v>
      </c>
      <c r="M65" s="27">
        <v>0</v>
      </c>
      <c r="N65" s="24">
        <v>0</v>
      </c>
      <c r="O65" s="24">
        <v>4</v>
      </c>
      <c r="P65" s="24">
        <v>1</v>
      </c>
      <c r="Q65" s="24">
        <v>4</v>
      </c>
      <c r="R65" s="24">
        <v>1</v>
      </c>
      <c r="S65" s="27">
        <v>0</v>
      </c>
      <c r="T65" s="24">
        <v>1</v>
      </c>
      <c r="U65" s="24">
        <v>3</v>
      </c>
      <c r="V65" s="24">
        <v>0</v>
      </c>
      <c r="W65" s="24">
        <v>3</v>
      </c>
      <c r="X65" s="24">
        <v>0</v>
      </c>
      <c r="Y65" s="27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7">
        <v>0</v>
      </c>
      <c r="AF65" s="24">
        <v>0</v>
      </c>
    </row>
    <row r="66" spans="1:32" ht="13.5" customHeight="1">
      <c r="A66" s="15" t="s">
        <v>41</v>
      </c>
      <c r="B66" s="26">
        <f>C66+I66+O66+U66+AA66</f>
        <v>378</v>
      </c>
      <c r="C66" s="23">
        <f aca="true" t="shared" si="15" ref="C66:AF66">SUM(C67:C69)</f>
        <v>86</v>
      </c>
      <c r="D66" s="23">
        <f t="shared" si="15"/>
        <v>39</v>
      </c>
      <c r="E66" s="23">
        <f t="shared" si="15"/>
        <v>86</v>
      </c>
      <c r="F66" s="23">
        <f t="shared" si="15"/>
        <v>39</v>
      </c>
      <c r="G66" s="23">
        <f t="shared" si="15"/>
        <v>0</v>
      </c>
      <c r="H66" s="23">
        <f t="shared" si="15"/>
        <v>1</v>
      </c>
      <c r="I66" s="23">
        <f t="shared" si="15"/>
        <v>84</v>
      </c>
      <c r="J66" s="23">
        <f t="shared" si="15"/>
        <v>44</v>
      </c>
      <c r="K66" s="23">
        <f t="shared" si="15"/>
        <v>84</v>
      </c>
      <c r="L66" s="23">
        <f t="shared" si="15"/>
        <v>44</v>
      </c>
      <c r="M66" s="23">
        <f t="shared" si="15"/>
        <v>0</v>
      </c>
      <c r="N66" s="23">
        <f t="shared" si="15"/>
        <v>1</v>
      </c>
      <c r="O66" s="23">
        <f t="shared" si="15"/>
        <v>65</v>
      </c>
      <c r="P66" s="23">
        <f t="shared" si="15"/>
        <v>30</v>
      </c>
      <c r="Q66" s="23">
        <f t="shared" si="15"/>
        <v>49</v>
      </c>
      <c r="R66" s="23">
        <f t="shared" si="15"/>
        <v>25</v>
      </c>
      <c r="S66" s="23">
        <f t="shared" si="15"/>
        <v>0</v>
      </c>
      <c r="T66" s="23">
        <f t="shared" si="15"/>
        <v>1</v>
      </c>
      <c r="U66" s="23">
        <f t="shared" si="15"/>
        <v>61</v>
      </c>
      <c r="V66" s="23">
        <f t="shared" si="15"/>
        <v>35</v>
      </c>
      <c r="W66" s="23">
        <f t="shared" si="15"/>
        <v>61</v>
      </c>
      <c r="X66" s="23">
        <f t="shared" si="15"/>
        <v>35</v>
      </c>
      <c r="Y66" s="23">
        <f t="shared" si="15"/>
        <v>0</v>
      </c>
      <c r="Z66" s="23">
        <f t="shared" si="15"/>
        <v>0</v>
      </c>
      <c r="AA66" s="23">
        <f t="shared" si="15"/>
        <v>82</v>
      </c>
      <c r="AB66" s="23">
        <f t="shared" si="15"/>
        <v>40</v>
      </c>
      <c r="AC66" s="23">
        <f t="shared" si="15"/>
        <v>82</v>
      </c>
      <c r="AD66" s="23">
        <f t="shared" si="15"/>
        <v>40</v>
      </c>
      <c r="AE66" s="23">
        <f t="shared" si="15"/>
        <v>0</v>
      </c>
      <c r="AF66" s="23">
        <f t="shared" si="15"/>
        <v>3</v>
      </c>
    </row>
    <row r="67" spans="1:32" ht="13.5" customHeight="1">
      <c r="A67" s="7" t="s">
        <v>37</v>
      </c>
      <c r="B67" s="26">
        <v>118</v>
      </c>
      <c r="C67" s="24">
        <v>21</v>
      </c>
      <c r="D67" s="24">
        <v>16</v>
      </c>
      <c r="E67" s="24">
        <v>21</v>
      </c>
      <c r="F67" s="24">
        <v>16</v>
      </c>
      <c r="G67" s="24">
        <v>0</v>
      </c>
      <c r="H67" s="24">
        <v>0</v>
      </c>
      <c r="I67" s="24">
        <v>27</v>
      </c>
      <c r="J67" s="24">
        <v>21</v>
      </c>
      <c r="K67" s="24">
        <v>27</v>
      </c>
      <c r="L67" s="24">
        <v>21</v>
      </c>
      <c r="M67" s="24">
        <v>0</v>
      </c>
      <c r="N67" s="24">
        <v>0</v>
      </c>
      <c r="O67" s="24">
        <v>16</v>
      </c>
      <c r="P67" s="24">
        <v>13</v>
      </c>
      <c r="Q67" s="24">
        <v>13</v>
      </c>
      <c r="R67" s="24">
        <v>10</v>
      </c>
      <c r="S67" s="24">
        <v>0</v>
      </c>
      <c r="T67" s="24">
        <v>0</v>
      </c>
      <c r="U67" s="24">
        <v>24</v>
      </c>
      <c r="V67" s="24">
        <v>20</v>
      </c>
      <c r="W67" s="24">
        <v>24</v>
      </c>
      <c r="X67" s="24">
        <v>20</v>
      </c>
      <c r="Y67" s="24">
        <v>0</v>
      </c>
      <c r="Z67" s="24">
        <v>0</v>
      </c>
      <c r="AA67" s="24">
        <v>30</v>
      </c>
      <c r="AB67" s="24">
        <v>20</v>
      </c>
      <c r="AC67" s="24">
        <v>30</v>
      </c>
      <c r="AD67" s="24">
        <v>20</v>
      </c>
      <c r="AE67" s="24">
        <v>0</v>
      </c>
      <c r="AF67" s="24">
        <v>0</v>
      </c>
    </row>
    <row r="68" spans="1:32" ht="13.5" customHeight="1">
      <c r="A68" s="7" t="s">
        <v>38</v>
      </c>
      <c r="B68" s="26">
        <v>240</v>
      </c>
      <c r="C68" s="24">
        <v>60</v>
      </c>
      <c r="D68" s="24">
        <v>22</v>
      </c>
      <c r="E68" s="24">
        <v>60</v>
      </c>
      <c r="F68" s="24">
        <v>22</v>
      </c>
      <c r="G68" s="24">
        <v>0</v>
      </c>
      <c r="H68" s="24">
        <v>1</v>
      </c>
      <c r="I68" s="24">
        <v>51</v>
      </c>
      <c r="J68" s="24">
        <v>21</v>
      </c>
      <c r="K68" s="24">
        <v>51</v>
      </c>
      <c r="L68" s="24">
        <v>21</v>
      </c>
      <c r="M68" s="24">
        <v>0</v>
      </c>
      <c r="N68" s="24">
        <v>1</v>
      </c>
      <c r="O68" s="24">
        <v>45</v>
      </c>
      <c r="P68" s="24">
        <v>16</v>
      </c>
      <c r="Q68" s="24">
        <v>32</v>
      </c>
      <c r="R68" s="24">
        <v>14</v>
      </c>
      <c r="S68" s="24">
        <v>0</v>
      </c>
      <c r="T68" s="24">
        <v>0</v>
      </c>
      <c r="U68" s="24">
        <v>34</v>
      </c>
      <c r="V68" s="24">
        <v>15</v>
      </c>
      <c r="W68" s="24">
        <v>34</v>
      </c>
      <c r="X68" s="24">
        <v>15</v>
      </c>
      <c r="Y68" s="24">
        <v>0</v>
      </c>
      <c r="Z68" s="24">
        <v>0</v>
      </c>
      <c r="AA68" s="24">
        <v>50</v>
      </c>
      <c r="AB68" s="24">
        <v>20</v>
      </c>
      <c r="AC68" s="24">
        <v>50</v>
      </c>
      <c r="AD68" s="24">
        <v>20</v>
      </c>
      <c r="AE68" s="24">
        <v>0</v>
      </c>
      <c r="AF68" s="24">
        <v>3</v>
      </c>
    </row>
    <row r="69" spans="1:32" ht="13.5" customHeight="1">
      <c r="A69" s="7" t="s">
        <v>39</v>
      </c>
      <c r="B69" s="26">
        <v>20</v>
      </c>
      <c r="C69" s="24">
        <v>5</v>
      </c>
      <c r="D69" s="24">
        <v>1</v>
      </c>
      <c r="E69" s="24">
        <v>5</v>
      </c>
      <c r="F69" s="24">
        <v>1</v>
      </c>
      <c r="G69" s="27">
        <v>0</v>
      </c>
      <c r="H69" s="24">
        <v>0</v>
      </c>
      <c r="I69" s="24">
        <v>6</v>
      </c>
      <c r="J69" s="24">
        <v>2</v>
      </c>
      <c r="K69" s="24">
        <v>6</v>
      </c>
      <c r="L69" s="24">
        <v>2</v>
      </c>
      <c r="M69" s="27">
        <v>0</v>
      </c>
      <c r="N69" s="24">
        <v>0</v>
      </c>
      <c r="O69" s="24">
        <v>4</v>
      </c>
      <c r="P69" s="24">
        <v>1</v>
      </c>
      <c r="Q69" s="24">
        <v>4</v>
      </c>
      <c r="R69" s="24">
        <v>1</v>
      </c>
      <c r="S69" s="27">
        <v>0</v>
      </c>
      <c r="T69" s="24">
        <v>1</v>
      </c>
      <c r="U69" s="24">
        <v>3</v>
      </c>
      <c r="V69" s="24">
        <v>0</v>
      </c>
      <c r="W69" s="24">
        <v>3</v>
      </c>
      <c r="X69" s="24">
        <v>0</v>
      </c>
      <c r="Y69" s="27">
        <v>0</v>
      </c>
      <c r="Z69" s="24">
        <v>0</v>
      </c>
      <c r="AA69" s="24">
        <v>2</v>
      </c>
      <c r="AB69" s="24">
        <v>0</v>
      </c>
      <c r="AC69" s="24">
        <v>2</v>
      </c>
      <c r="AD69" s="24">
        <v>0</v>
      </c>
      <c r="AE69" s="27">
        <v>0</v>
      </c>
      <c r="AF69" s="24">
        <v>0</v>
      </c>
    </row>
    <row r="70" spans="1:32" ht="13.5" customHeight="1">
      <c r="A70" s="6" t="s">
        <v>42</v>
      </c>
      <c r="B70" s="2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3.5" customHeight="1">
      <c r="A71" s="15" t="s">
        <v>43</v>
      </c>
      <c r="B71" s="29">
        <f>C71+I71+O71+U71+AA71</f>
        <v>379</v>
      </c>
      <c r="C71" s="23">
        <f aca="true" t="shared" si="16" ref="C71:AF71">SUM(C72:C74)</f>
        <v>87</v>
      </c>
      <c r="D71" s="23">
        <f t="shared" si="16"/>
        <v>39</v>
      </c>
      <c r="E71" s="23">
        <f t="shared" si="16"/>
        <v>87</v>
      </c>
      <c r="F71" s="23">
        <f t="shared" si="16"/>
        <v>39</v>
      </c>
      <c r="G71" s="23">
        <f t="shared" si="16"/>
        <v>0</v>
      </c>
      <c r="H71" s="23">
        <f t="shared" si="16"/>
        <v>1</v>
      </c>
      <c r="I71" s="23">
        <f t="shared" si="16"/>
        <v>84</v>
      </c>
      <c r="J71" s="23">
        <f t="shared" si="16"/>
        <v>44</v>
      </c>
      <c r="K71" s="23">
        <f t="shared" si="16"/>
        <v>84</v>
      </c>
      <c r="L71" s="23">
        <f t="shared" si="16"/>
        <v>44</v>
      </c>
      <c r="M71" s="23">
        <f t="shared" si="16"/>
        <v>0</v>
      </c>
      <c r="N71" s="23">
        <f t="shared" si="16"/>
        <v>1</v>
      </c>
      <c r="O71" s="23">
        <f t="shared" si="16"/>
        <v>65</v>
      </c>
      <c r="P71" s="23">
        <f t="shared" si="16"/>
        <v>30</v>
      </c>
      <c r="Q71" s="23">
        <f t="shared" si="16"/>
        <v>49</v>
      </c>
      <c r="R71" s="23">
        <f t="shared" si="16"/>
        <v>25</v>
      </c>
      <c r="S71" s="23">
        <f t="shared" si="16"/>
        <v>0</v>
      </c>
      <c r="T71" s="23">
        <f t="shared" si="16"/>
        <v>1</v>
      </c>
      <c r="U71" s="23">
        <f t="shared" si="16"/>
        <v>61</v>
      </c>
      <c r="V71" s="23">
        <f t="shared" si="16"/>
        <v>35</v>
      </c>
      <c r="W71" s="23">
        <f t="shared" si="16"/>
        <v>61</v>
      </c>
      <c r="X71" s="23">
        <f t="shared" si="16"/>
        <v>35</v>
      </c>
      <c r="Y71" s="23">
        <f t="shared" si="16"/>
        <v>0</v>
      </c>
      <c r="Z71" s="23">
        <f t="shared" si="16"/>
        <v>0</v>
      </c>
      <c r="AA71" s="23">
        <f t="shared" si="16"/>
        <v>82</v>
      </c>
      <c r="AB71" s="23">
        <f t="shared" si="16"/>
        <v>40</v>
      </c>
      <c r="AC71" s="23">
        <f t="shared" si="16"/>
        <v>82</v>
      </c>
      <c r="AD71" s="23">
        <f t="shared" si="16"/>
        <v>40</v>
      </c>
      <c r="AE71" s="23">
        <f t="shared" si="16"/>
        <v>0</v>
      </c>
      <c r="AF71" s="23">
        <f t="shared" si="16"/>
        <v>3</v>
      </c>
    </row>
    <row r="72" spans="1:32" ht="13.5" customHeight="1">
      <c r="A72" s="7" t="s">
        <v>37</v>
      </c>
      <c r="B72" s="30">
        <v>116</v>
      </c>
      <c r="C72" s="24">
        <v>15</v>
      </c>
      <c r="D72" s="24">
        <v>10</v>
      </c>
      <c r="E72" s="24">
        <v>15</v>
      </c>
      <c r="F72" s="24">
        <v>10</v>
      </c>
      <c r="G72" s="24">
        <v>0</v>
      </c>
      <c r="H72" s="24">
        <v>0</v>
      </c>
      <c r="I72" s="24">
        <v>28</v>
      </c>
      <c r="J72" s="24">
        <v>21</v>
      </c>
      <c r="K72" s="24">
        <v>28</v>
      </c>
      <c r="L72" s="24">
        <v>21</v>
      </c>
      <c r="M72" s="24">
        <v>0</v>
      </c>
      <c r="N72" s="24">
        <v>0</v>
      </c>
      <c r="O72" s="24">
        <v>17</v>
      </c>
      <c r="P72" s="24">
        <v>13</v>
      </c>
      <c r="Q72" s="24">
        <v>14</v>
      </c>
      <c r="R72" s="24">
        <v>10</v>
      </c>
      <c r="S72" s="24">
        <v>0</v>
      </c>
      <c r="T72" s="24">
        <v>0</v>
      </c>
      <c r="U72" s="24">
        <v>26</v>
      </c>
      <c r="V72" s="24">
        <v>22</v>
      </c>
      <c r="W72" s="24">
        <v>26</v>
      </c>
      <c r="X72" s="24">
        <v>22</v>
      </c>
      <c r="Y72" s="24">
        <v>0</v>
      </c>
      <c r="Z72" s="24">
        <v>0</v>
      </c>
      <c r="AA72" s="24">
        <v>30</v>
      </c>
      <c r="AB72" s="24">
        <v>20</v>
      </c>
      <c r="AC72" s="24">
        <v>30</v>
      </c>
      <c r="AD72" s="24">
        <v>20</v>
      </c>
      <c r="AE72" s="24">
        <v>0</v>
      </c>
      <c r="AF72" s="24">
        <v>0</v>
      </c>
    </row>
    <row r="73" spans="1:32" ht="13.5" customHeight="1">
      <c r="A73" s="7" t="s">
        <v>38</v>
      </c>
      <c r="B73" s="31">
        <v>242</v>
      </c>
      <c r="C73" s="24">
        <v>63</v>
      </c>
      <c r="D73" s="24">
        <v>27</v>
      </c>
      <c r="E73" s="24">
        <v>63</v>
      </c>
      <c r="F73" s="24">
        <v>27</v>
      </c>
      <c r="G73" s="24">
        <v>0</v>
      </c>
      <c r="H73" s="24">
        <v>1</v>
      </c>
      <c r="I73" s="24">
        <v>50</v>
      </c>
      <c r="J73" s="24">
        <v>22</v>
      </c>
      <c r="K73" s="24">
        <v>50</v>
      </c>
      <c r="L73" s="24">
        <v>22</v>
      </c>
      <c r="M73" s="24">
        <v>0</v>
      </c>
      <c r="N73" s="24">
        <v>1</v>
      </c>
      <c r="O73" s="24">
        <v>46</v>
      </c>
      <c r="P73" s="24">
        <v>17</v>
      </c>
      <c r="Q73" s="24">
        <v>33</v>
      </c>
      <c r="R73" s="24">
        <v>15</v>
      </c>
      <c r="S73" s="24">
        <v>0</v>
      </c>
      <c r="T73" s="24">
        <v>0</v>
      </c>
      <c r="U73" s="24">
        <v>33</v>
      </c>
      <c r="V73" s="24">
        <v>13</v>
      </c>
      <c r="W73" s="24">
        <v>33</v>
      </c>
      <c r="X73" s="24">
        <v>13</v>
      </c>
      <c r="Y73" s="24">
        <v>0</v>
      </c>
      <c r="Z73" s="24">
        <v>0</v>
      </c>
      <c r="AA73" s="24">
        <v>50</v>
      </c>
      <c r="AB73" s="24">
        <v>20</v>
      </c>
      <c r="AC73" s="24">
        <v>50</v>
      </c>
      <c r="AD73" s="24">
        <v>20</v>
      </c>
      <c r="AE73" s="24">
        <v>0</v>
      </c>
      <c r="AF73" s="24">
        <v>3</v>
      </c>
    </row>
    <row r="74" spans="1:32" ht="13.5" customHeight="1">
      <c r="A74" s="7" t="s">
        <v>39</v>
      </c>
      <c r="B74" s="32">
        <v>21</v>
      </c>
      <c r="C74" s="33">
        <v>9</v>
      </c>
      <c r="D74" s="33">
        <v>2</v>
      </c>
      <c r="E74" s="33">
        <v>9</v>
      </c>
      <c r="F74" s="33">
        <v>2</v>
      </c>
      <c r="G74" s="34">
        <v>0</v>
      </c>
      <c r="H74" s="33">
        <v>0</v>
      </c>
      <c r="I74" s="33">
        <v>6</v>
      </c>
      <c r="J74" s="33">
        <v>1</v>
      </c>
      <c r="K74" s="33">
        <v>6</v>
      </c>
      <c r="L74" s="33">
        <v>1</v>
      </c>
      <c r="M74" s="34">
        <v>0</v>
      </c>
      <c r="N74" s="33">
        <v>0</v>
      </c>
      <c r="O74" s="33">
        <v>2</v>
      </c>
      <c r="P74" s="33">
        <v>0</v>
      </c>
      <c r="Q74" s="33">
        <v>2</v>
      </c>
      <c r="R74" s="33">
        <v>0</v>
      </c>
      <c r="S74" s="34">
        <v>0</v>
      </c>
      <c r="T74" s="33">
        <v>1</v>
      </c>
      <c r="U74" s="33">
        <v>2</v>
      </c>
      <c r="V74" s="33">
        <v>0</v>
      </c>
      <c r="W74" s="33">
        <v>2</v>
      </c>
      <c r="X74" s="33">
        <v>0</v>
      </c>
      <c r="Y74" s="34">
        <v>0</v>
      </c>
      <c r="Z74" s="33">
        <v>0</v>
      </c>
      <c r="AA74" s="33">
        <v>2</v>
      </c>
      <c r="AB74" s="33">
        <v>0</v>
      </c>
      <c r="AC74" s="33">
        <v>2</v>
      </c>
      <c r="AD74" s="33">
        <v>0</v>
      </c>
      <c r="AE74" s="34">
        <v>0</v>
      </c>
      <c r="AF74" s="33">
        <v>0</v>
      </c>
    </row>
    <row r="75" spans="1:32" ht="13.5" customHeight="1">
      <c r="A75" s="15" t="s">
        <v>44</v>
      </c>
      <c r="B75" s="32">
        <f>C75+I75+O75+U75+AA75</f>
        <v>379</v>
      </c>
      <c r="C75" s="23">
        <f aca="true" t="shared" si="17" ref="C75:AF75">SUM(C76:C78)</f>
        <v>87</v>
      </c>
      <c r="D75" s="23">
        <f t="shared" si="17"/>
        <v>39</v>
      </c>
      <c r="E75" s="23">
        <f t="shared" si="17"/>
        <v>87</v>
      </c>
      <c r="F75" s="23">
        <f t="shared" si="17"/>
        <v>39</v>
      </c>
      <c r="G75" s="23">
        <f t="shared" si="17"/>
        <v>0</v>
      </c>
      <c r="H75" s="23">
        <f t="shared" si="17"/>
        <v>1</v>
      </c>
      <c r="I75" s="23">
        <f t="shared" si="17"/>
        <v>84</v>
      </c>
      <c r="J75" s="23">
        <f t="shared" si="17"/>
        <v>44</v>
      </c>
      <c r="K75" s="23">
        <f t="shared" si="17"/>
        <v>84</v>
      </c>
      <c r="L75" s="23">
        <f t="shared" si="17"/>
        <v>44</v>
      </c>
      <c r="M75" s="23">
        <f t="shared" si="17"/>
        <v>0</v>
      </c>
      <c r="N75" s="23">
        <f t="shared" si="17"/>
        <v>1</v>
      </c>
      <c r="O75" s="23">
        <f t="shared" si="17"/>
        <v>65</v>
      </c>
      <c r="P75" s="23">
        <f t="shared" si="17"/>
        <v>30</v>
      </c>
      <c r="Q75" s="23">
        <f t="shared" si="17"/>
        <v>49</v>
      </c>
      <c r="R75" s="23">
        <f t="shared" si="17"/>
        <v>25</v>
      </c>
      <c r="S75" s="23">
        <f t="shared" si="17"/>
        <v>0</v>
      </c>
      <c r="T75" s="23">
        <f t="shared" si="17"/>
        <v>1</v>
      </c>
      <c r="U75" s="23">
        <f t="shared" si="17"/>
        <v>61</v>
      </c>
      <c r="V75" s="23">
        <f t="shared" si="17"/>
        <v>35</v>
      </c>
      <c r="W75" s="23">
        <f t="shared" si="17"/>
        <v>61</v>
      </c>
      <c r="X75" s="23">
        <f t="shared" si="17"/>
        <v>35</v>
      </c>
      <c r="Y75" s="23">
        <f t="shared" si="17"/>
        <v>0</v>
      </c>
      <c r="Z75" s="23">
        <f t="shared" si="17"/>
        <v>0</v>
      </c>
      <c r="AA75" s="23">
        <f t="shared" si="17"/>
        <v>82</v>
      </c>
      <c r="AB75" s="23">
        <f t="shared" si="17"/>
        <v>40</v>
      </c>
      <c r="AC75" s="23">
        <f t="shared" si="17"/>
        <v>82</v>
      </c>
      <c r="AD75" s="23">
        <f t="shared" si="17"/>
        <v>40</v>
      </c>
      <c r="AE75" s="23">
        <f t="shared" si="17"/>
        <v>0</v>
      </c>
      <c r="AF75" s="23">
        <f t="shared" si="17"/>
        <v>3</v>
      </c>
    </row>
    <row r="76" spans="1:32" ht="13.5" customHeight="1">
      <c r="A76" s="7" t="s">
        <v>37</v>
      </c>
      <c r="B76" s="32">
        <v>131</v>
      </c>
      <c r="C76" s="24">
        <v>14</v>
      </c>
      <c r="D76" s="24">
        <v>9</v>
      </c>
      <c r="E76" s="24">
        <v>14</v>
      </c>
      <c r="F76" s="24">
        <v>9</v>
      </c>
      <c r="G76" s="24">
        <v>0</v>
      </c>
      <c r="H76" s="24">
        <v>0</v>
      </c>
      <c r="I76" s="24">
        <v>32</v>
      </c>
      <c r="J76" s="24">
        <v>19</v>
      </c>
      <c r="K76" s="24">
        <v>32</v>
      </c>
      <c r="L76" s="24">
        <v>19</v>
      </c>
      <c r="M76" s="24">
        <v>0</v>
      </c>
      <c r="N76" s="24">
        <v>0</v>
      </c>
      <c r="O76" s="24">
        <v>17</v>
      </c>
      <c r="P76" s="24">
        <v>13</v>
      </c>
      <c r="Q76" s="24">
        <v>14</v>
      </c>
      <c r="R76" s="24">
        <v>10</v>
      </c>
      <c r="S76" s="24">
        <v>0</v>
      </c>
      <c r="T76" s="24">
        <v>0</v>
      </c>
      <c r="U76" s="24">
        <v>32</v>
      </c>
      <c r="V76" s="24">
        <v>27</v>
      </c>
      <c r="W76" s="24">
        <v>32</v>
      </c>
      <c r="X76" s="24">
        <v>27</v>
      </c>
      <c r="Y76" s="24">
        <v>0</v>
      </c>
      <c r="Z76" s="24">
        <v>0</v>
      </c>
      <c r="AA76" s="24">
        <v>36</v>
      </c>
      <c r="AB76" s="24">
        <v>25</v>
      </c>
      <c r="AC76" s="24">
        <v>36</v>
      </c>
      <c r="AD76" s="24">
        <v>25</v>
      </c>
      <c r="AE76" s="24">
        <v>0</v>
      </c>
      <c r="AF76" s="24">
        <v>0</v>
      </c>
    </row>
    <row r="77" spans="1:32" ht="13.5" customHeight="1">
      <c r="A77" s="7" t="s">
        <v>38</v>
      </c>
      <c r="B77" s="32">
        <v>240</v>
      </c>
      <c r="C77" s="24">
        <v>72</v>
      </c>
      <c r="D77" s="24">
        <v>30</v>
      </c>
      <c r="E77" s="24">
        <v>72</v>
      </c>
      <c r="F77" s="24">
        <v>30</v>
      </c>
      <c r="G77" s="24">
        <v>0</v>
      </c>
      <c r="H77" s="24">
        <v>1</v>
      </c>
      <c r="I77" s="24">
        <v>49</v>
      </c>
      <c r="J77" s="24">
        <v>24</v>
      </c>
      <c r="K77" s="24">
        <v>49</v>
      </c>
      <c r="L77" s="24">
        <v>24</v>
      </c>
      <c r="M77" s="24">
        <v>0</v>
      </c>
      <c r="N77" s="24">
        <v>1</v>
      </c>
      <c r="O77" s="24">
        <v>46</v>
      </c>
      <c r="P77" s="24">
        <v>17</v>
      </c>
      <c r="Q77" s="24">
        <v>33</v>
      </c>
      <c r="R77" s="24">
        <v>15</v>
      </c>
      <c r="S77" s="24">
        <v>0</v>
      </c>
      <c r="T77" s="24">
        <v>0</v>
      </c>
      <c r="U77" s="24">
        <v>27</v>
      </c>
      <c r="V77" s="24">
        <v>8</v>
      </c>
      <c r="W77" s="24">
        <v>27</v>
      </c>
      <c r="X77" s="24">
        <v>8</v>
      </c>
      <c r="Y77" s="24">
        <v>0</v>
      </c>
      <c r="Z77" s="24">
        <v>0</v>
      </c>
      <c r="AA77" s="24">
        <v>46</v>
      </c>
      <c r="AB77" s="24">
        <v>15</v>
      </c>
      <c r="AC77" s="24">
        <v>46</v>
      </c>
      <c r="AD77" s="24">
        <v>15</v>
      </c>
      <c r="AE77" s="24">
        <v>0</v>
      </c>
      <c r="AF77" s="24">
        <v>3</v>
      </c>
    </row>
    <row r="78" spans="1:32" ht="13.5" customHeight="1">
      <c r="A78" s="7" t="s">
        <v>39</v>
      </c>
      <c r="B78" s="32">
        <v>8</v>
      </c>
      <c r="C78" s="33">
        <v>1</v>
      </c>
      <c r="D78" s="33">
        <v>0</v>
      </c>
      <c r="E78" s="33">
        <v>1</v>
      </c>
      <c r="F78" s="33">
        <v>0</v>
      </c>
      <c r="G78" s="34">
        <v>0</v>
      </c>
      <c r="H78" s="33">
        <v>0</v>
      </c>
      <c r="I78" s="33">
        <v>3</v>
      </c>
      <c r="J78" s="33">
        <v>1</v>
      </c>
      <c r="K78" s="33">
        <v>3</v>
      </c>
      <c r="L78" s="33">
        <v>1</v>
      </c>
      <c r="M78" s="34">
        <v>0</v>
      </c>
      <c r="N78" s="33">
        <v>0</v>
      </c>
      <c r="O78" s="33">
        <v>2</v>
      </c>
      <c r="P78" s="33">
        <v>0</v>
      </c>
      <c r="Q78" s="33">
        <v>2</v>
      </c>
      <c r="R78" s="33">
        <v>0</v>
      </c>
      <c r="S78" s="34">
        <v>0</v>
      </c>
      <c r="T78" s="33">
        <v>1</v>
      </c>
      <c r="U78" s="33">
        <v>2</v>
      </c>
      <c r="V78" s="33">
        <v>0</v>
      </c>
      <c r="W78" s="33">
        <v>2</v>
      </c>
      <c r="X78" s="33">
        <v>0</v>
      </c>
      <c r="Y78" s="34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4">
        <v>0</v>
      </c>
      <c r="AF78" s="33">
        <v>0</v>
      </c>
    </row>
    <row r="79" spans="1:32" ht="15" customHeight="1">
      <c r="A79" s="15" t="s">
        <v>45</v>
      </c>
      <c r="B79" s="32">
        <f>C79+I79+O79+U79+AA79</f>
        <v>379</v>
      </c>
      <c r="C79" s="23">
        <f aca="true" t="shared" si="18" ref="C79:AF79">SUM(C80:C82)</f>
        <v>87</v>
      </c>
      <c r="D79" s="23">
        <f t="shared" si="18"/>
        <v>39</v>
      </c>
      <c r="E79" s="23">
        <f t="shared" si="18"/>
        <v>87</v>
      </c>
      <c r="F79" s="23">
        <f t="shared" si="18"/>
        <v>39</v>
      </c>
      <c r="G79" s="23">
        <f t="shared" si="18"/>
        <v>0</v>
      </c>
      <c r="H79" s="23">
        <f t="shared" si="18"/>
        <v>1</v>
      </c>
      <c r="I79" s="23">
        <f t="shared" si="18"/>
        <v>84</v>
      </c>
      <c r="J79" s="23">
        <f t="shared" si="18"/>
        <v>44</v>
      </c>
      <c r="K79" s="23">
        <f t="shared" si="18"/>
        <v>84</v>
      </c>
      <c r="L79" s="23">
        <f t="shared" si="18"/>
        <v>44</v>
      </c>
      <c r="M79" s="23">
        <f t="shared" si="18"/>
        <v>0</v>
      </c>
      <c r="N79" s="23">
        <f t="shared" si="18"/>
        <v>1</v>
      </c>
      <c r="O79" s="23">
        <f t="shared" si="18"/>
        <v>65</v>
      </c>
      <c r="P79" s="23">
        <f t="shared" si="18"/>
        <v>30</v>
      </c>
      <c r="Q79" s="23">
        <f t="shared" si="18"/>
        <v>49</v>
      </c>
      <c r="R79" s="23">
        <f t="shared" si="18"/>
        <v>25</v>
      </c>
      <c r="S79" s="23">
        <f t="shared" si="18"/>
        <v>0</v>
      </c>
      <c r="T79" s="23">
        <f t="shared" si="18"/>
        <v>1</v>
      </c>
      <c r="U79" s="23">
        <f t="shared" si="18"/>
        <v>61</v>
      </c>
      <c r="V79" s="23">
        <f t="shared" si="18"/>
        <v>35</v>
      </c>
      <c r="W79" s="23">
        <f t="shared" si="18"/>
        <v>61</v>
      </c>
      <c r="X79" s="23">
        <f t="shared" si="18"/>
        <v>35</v>
      </c>
      <c r="Y79" s="23">
        <f t="shared" si="18"/>
        <v>0</v>
      </c>
      <c r="Z79" s="23">
        <f t="shared" si="18"/>
        <v>0</v>
      </c>
      <c r="AA79" s="23">
        <f t="shared" si="18"/>
        <v>82</v>
      </c>
      <c r="AB79" s="23">
        <f t="shared" si="18"/>
        <v>40</v>
      </c>
      <c r="AC79" s="23">
        <f t="shared" si="18"/>
        <v>82</v>
      </c>
      <c r="AD79" s="23">
        <f t="shared" si="18"/>
        <v>40</v>
      </c>
      <c r="AE79" s="23">
        <f t="shared" si="18"/>
        <v>0</v>
      </c>
      <c r="AF79" s="23">
        <f t="shared" si="18"/>
        <v>3</v>
      </c>
    </row>
    <row r="80" spans="1:32" ht="15" customHeight="1">
      <c r="A80" s="13" t="s">
        <v>37</v>
      </c>
      <c r="B80" s="32">
        <v>195</v>
      </c>
      <c r="C80" s="24">
        <v>54</v>
      </c>
      <c r="D80" s="24">
        <v>24</v>
      </c>
      <c r="E80" s="24">
        <v>54</v>
      </c>
      <c r="F80" s="24">
        <v>24</v>
      </c>
      <c r="G80" s="24">
        <v>0</v>
      </c>
      <c r="H80" s="24">
        <v>1</v>
      </c>
      <c r="I80" s="24">
        <v>55</v>
      </c>
      <c r="J80" s="24">
        <v>34</v>
      </c>
      <c r="K80" s="24">
        <v>55</v>
      </c>
      <c r="L80" s="24">
        <v>34</v>
      </c>
      <c r="M80" s="24">
        <v>0</v>
      </c>
      <c r="N80" s="24">
        <v>1</v>
      </c>
      <c r="O80" s="24">
        <v>18</v>
      </c>
      <c r="P80" s="24">
        <v>14</v>
      </c>
      <c r="Q80" s="24">
        <v>15</v>
      </c>
      <c r="R80" s="24">
        <v>11</v>
      </c>
      <c r="S80" s="24">
        <v>0</v>
      </c>
      <c r="T80" s="24">
        <v>0</v>
      </c>
      <c r="U80" s="24">
        <v>32</v>
      </c>
      <c r="V80" s="24">
        <v>27</v>
      </c>
      <c r="W80" s="24">
        <v>32</v>
      </c>
      <c r="X80" s="24">
        <v>27</v>
      </c>
      <c r="Y80" s="24">
        <v>0</v>
      </c>
      <c r="Z80" s="24">
        <v>0</v>
      </c>
      <c r="AA80" s="24">
        <v>36</v>
      </c>
      <c r="AB80" s="24">
        <v>25</v>
      </c>
      <c r="AC80" s="24">
        <v>36</v>
      </c>
      <c r="AD80" s="24">
        <v>25</v>
      </c>
      <c r="AE80" s="24">
        <v>0</v>
      </c>
      <c r="AF80" s="24">
        <v>0</v>
      </c>
    </row>
    <row r="81" spans="1:32" ht="15" customHeight="1">
      <c r="A81" s="13" t="s">
        <v>38</v>
      </c>
      <c r="B81" s="32">
        <v>178</v>
      </c>
      <c r="C81" s="24">
        <v>32</v>
      </c>
      <c r="D81" s="24">
        <v>15</v>
      </c>
      <c r="E81" s="24">
        <v>32</v>
      </c>
      <c r="F81" s="24">
        <v>15</v>
      </c>
      <c r="G81" s="24">
        <v>0</v>
      </c>
      <c r="H81" s="24">
        <v>0</v>
      </c>
      <c r="I81" s="24">
        <v>28</v>
      </c>
      <c r="J81" s="24">
        <v>10</v>
      </c>
      <c r="K81" s="24">
        <v>28</v>
      </c>
      <c r="L81" s="24">
        <v>10</v>
      </c>
      <c r="M81" s="24">
        <v>0</v>
      </c>
      <c r="N81" s="24">
        <v>0</v>
      </c>
      <c r="O81" s="24">
        <v>45</v>
      </c>
      <c r="P81" s="24">
        <v>16</v>
      </c>
      <c r="Q81" s="24">
        <v>32</v>
      </c>
      <c r="R81" s="24">
        <v>14</v>
      </c>
      <c r="S81" s="24">
        <v>0</v>
      </c>
      <c r="T81" s="24">
        <v>0</v>
      </c>
      <c r="U81" s="24">
        <v>27</v>
      </c>
      <c r="V81" s="24">
        <v>8</v>
      </c>
      <c r="W81" s="24">
        <v>27</v>
      </c>
      <c r="X81" s="24">
        <v>8</v>
      </c>
      <c r="Y81" s="24">
        <v>0</v>
      </c>
      <c r="Z81" s="24">
        <v>0</v>
      </c>
      <c r="AA81" s="24">
        <v>46</v>
      </c>
      <c r="AB81" s="24">
        <v>15</v>
      </c>
      <c r="AC81" s="24">
        <v>46</v>
      </c>
      <c r="AD81" s="24">
        <v>15</v>
      </c>
      <c r="AE81" s="24">
        <v>0</v>
      </c>
      <c r="AF81" s="24">
        <v>3</v>
      </c>
    </row>
    <row r="82" spans="1:32" ht="15" customHeight="1">
      <c r="A82" s="13" t="s">
        <v>39</v>
      </c>
      <c r="B82" s="32">
        <v>6</v>
      </c>
      <c r="C82" s="33">
        <v>1</v>
      </c>
      <c r="D82" s="33">
        <v>0</v>
      </c>
      <c r="E82" s="33">
        <v>1</v>
      </c>
      <c r="F82" s="33">
        <v>0</v>
      </c>
      <c r="G82" s="34">
        <v>0</v>
      </c>
      <c r="H82" s="33">
        <v>0</v>
      </c>
      <c r="I82" s="33">
        <v>1</v>
      </c>
      <c r="J82" s="33">
        <v>0</v>
      </c>
      <c r="K82" s="33">
        <v>1</v>
      </c>
      <c r="L82" s="33">
        <v>0</v>
      </c>
      <c r="M82" s="34">
        <v>0</v>
      </c>
      <c r="N82" s="33">
        <v>0</v>
      </c>
      <c r="O82" s="33">
        <v>2</v>
      </c>
      <c r="P82" s="33">
        <v>0</v>
      </c>
      <c r="Q82" s="33">
        <v>2</v>
      </c>
      <c r="R82" s="33">
        <v>0</v>
      </c>
      <c r="S82" s="34">
        <v>0</v>
      </c>
      <c r="T82" s="33">
        <v>1</v>
      </c>
      <c r="U82" s="33">
        <v>2</v>
      </c>
      <c r="V82" s="33">
        <v>0</v>
      </c>
      <c r="W82" s="33">
        <v>2</v>
      </c>
      <c r="X82" s="33">
        <v>0</v>
      </c>
      <c r="Y82" s="34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4">
        <v>0</v>
      </c>
      <c r="AF82" s="33">
        <v>0</v>
      </c>
    </row>
    <row r="83" spans="1:32" ht="15" customHeight="1">
      <c r="A83" s="15" t="s">
        <v>46</v>
      </c>
      <c r="B83" s="32">
        <f>C83+I83+O83+U83+AA83</f>
        <v>379</v>
      </c>
      <c r="C83" s="23">
        <f aca="true" t="shared" si="19" ref="C83:AF83">SUM(C84:C86)</f>
        <v>87</v>
      </c>
      <c r="D83" s="23">
        <f t="shared" si="19"/>
        <v>39</v>
      </c>
      <c r="E83" s="23">
        <f t="shared" si="19"/>
        <v>87</v>
      </c>
      <c r="F83" s="23">
        <f t="shared" si="19"/>
        <v>39</v>
      </c>
      <c r="G83" s="23">
        <f t="shared" si="19"/>
        <v>0</v>
      </c>
      <c r="H83" s="23">
        <f t="shared" si="19"/>
        <v>1</v>
      </c>
      <c r="I83" s="23">
        <f t="shared" si="19"/>
        <v>84</v>
      </c>
      <c r="J83" s="23">
        <f t="shared" si="19"/>
        <v>44</v>
      </c>
      <c r="K83" s="23">
        <f t="shared" si="19"/>
        <v>84</v>
      </c>
      <c r="L83" s="23">
        <f t="shared" si="19"/>
        <v>44</v>
      </c>
      <c r="M83" s="23">
        <f t="shared" si="19"/>
        <v>0</v>
      </c>
      <c r="N83" s="23">
        <f t="shared" si="19"/>
        <v>1</v>
      </c>
      <c r="O83" s="23">
        <f t="shared" si="19"/>
        <v>65</v>
      </c>
      <c r="P83" s="23">
        <f t="shared" si="19"/>
        <v>30</v>
      </c>
      <c r="Q83" s="23">
        <f t="shared" si="19"/>
        <v>49</v>
      </c>
      <c r="R83" s="23">
        <f t="shared" si="19"/>
        <v>25</v>
      </c>
      <c r="S83" s="23">
        <f t="shared" si="19"/>
        <v>0</v>
      </c>
      <c r="T83" s="23">
        <f t="shared" si="19"/>
        <v>1</v>
      </c>
      <c r="U83" s="23">
        <f t="shared" si="19"/>
        <v>61</v>
      </c>
      <c r="V83" s="23">
        <f t="shared" si="19"/>
        <v>35</v>
      </c>
      <c r="W83" s="23">
        <f t="shared" si="19"/>
        <v>61</v>
      </c>
      <c r="X83" s="23">
        <f t="shared" si="19"/>
        <v>35</v>
      </c>
      <c r="Y83" s="23">
        <f t="shared" si="19"/>
        <v>0</v>
      </c>
      <c r="Z83" s="23">
        <f t="shared" si="19"/>
        <v>0</v>
      </c>
      <c r="AA83" s="23">
        <f t="shared" si="19"/>
        <v>82</v>
      </c>
      <c r="AB83" s="23">
        <f t="shared" si="19"/>
        <v>40</v>
      </c>
      <c r="AC83" s="23">
        <f t="shared" si="19"/>
        <v>82</v>
      </c>
      <c r="AD83" s="23">
        <f t="shared" si="19"/>
        <v>40</v>
      </c>
      <c r="AE83" s="23">
        <f t="shared" si="19"/>
        <v>0</v>
      </c>
      <c r="AF83" s="23">
        <f t="shared" si="19"/>
        <v>3</v>
      </c>
    </row>
    <row r="84" spans="1:32" ht="15" customHeight="1">
      <c r="A84" s="13" t="s">
        <v>37</v>
      </c>
      <c r="B84" s="32">
        <v>199</v>
      </c>
      <c r="C84" s="24">
        <v>57</v>
      </c>
      <c r="D84" s="24">
        <v>25</v>
      </c>
      <c r="E84" s="24">
        <v>57</v>
      </c>
      <c r="F84" s="24">
        <v>25</v>
      </c>
      <c r="G84" s="24">
        <v>0</v>
      </c>
      <c r="H84" s="24">
        <v>1</v>
      </c>
      <c r="I84" s="24">
        <v>56</v>
      </c>
      <c r="J84" s="24">
        <v>34</v>
      </c>
      <c r="K84" s="24">
        <v>56</v>
      </c>
      <c r="L84" s="24">
        <v>34</v>
      </c>
      <c r="M84" s="24">
        <v>0</v>
      </c>
      <c r="N84" s="24">
        <v>1</v>
      </c>
      <c r="O84" s="24">
        <v>18</v>
      </c>
      <c r="P84" s="24">
        <v>14</v>
      </c>
      <c r="Q84" s="24">
        <v>15</v>
      </c>
      <c r="R84" s="24">
        <v>11</v>
      </c>
      <c r="S84" s="24">
        <v>0</v>
      </c>
      <c r="T84" s="24">
        <v>0</v>
      </c>
      <c r="U84" s="24">
        <v>32</v>
      </c>
      <c r="V84" s="24">
        <v>27</v>
      </c>
      <c r="W84" s="24">
        <v>32</v>
      </c>
      <c r="X84" s="24">
        <v>27</v>
      </c>
      <c r="Y84" s="24">
        <v>0</v>
      </c>
      <c r="Z84" s="24">
        <v>0</v>
      </c>
      <c r="AA84" s="24">
        <v>36</v>
      </c>
      <c r="AB84" s="24">
        <v>25</v>
      </c>
      <c r="AC84" s="24">
        <v>36</v>
      </c>
      <c r="AD84" s="24">
        <v>25</v>
      </c>
      <c r="AE84" s="24">
        <v>0</v>
      </c>
      <c r="AF84" s="24">
        <v>0</v>
      </c>
    </row>
    <row r="85" spans="1:32" ht="13.5" customHeight="1">
      <c r="A85" s="13" t="s">
        <v>38</v>
      </c>
      <c r="B85" s="32">
        <v>175</v>
      </c>
      <c r="C85" s="24">
        <v>30</v>
      </c>
      <c r="D85" s="24">
        <v>14</v>
      </c>
      <c r="E85" s="24">
        <v>30</v>
      </c>
      <c r="F85" s="24">
        <v>14</v>
      </c>
      <c r="G85" s="24">
        <v>0</v>
      </c>
      <c r="H85" s="24">
        <v>0</v>
      </c>
      <c r="I85" s="24">
        <v>27</v>
      </c>
      <c r="J85" s="24">
        <v>10</v>
      </c>
      <c r="K85" s="24">
        <v>27</v>
      </c>
      <c r="L85" s="24">
        <v>10</v>
      </c>
      <c r="M85" s="24">
        <v>0</v>
      </c>
      <c r="N85" s="24">
        <v>0</v>
      </c>
      <c r="O85" s="24">
        <v>45</v>
      </c>
      <c r="P85" s="24">
        <v>16</v>
      </c>
      <c r="Q85" s="24">
        <v>32</v>
      </c>
      <c r="R85" s="24">
        <v>14</v>
      </c>
      <c r="S85" s="24">
        <v>0</v>
      </c>
      <c r="T85" s="24">
        <v>0</v>
      </c>
      <c r="U85" s="24">
        <v>27</v>
      </c>
      <c r="V85" s="24">
        <v>8</v>
      </c>
      <c r="W85" s="24">
        <v>27</v>
      </c>
      <c r="X85" s="24">
        <v>8</v>
      </c>
      <c r="Y85" s="24">
        <v>0</v>
      </c>
      <c r="Z85" s="24">
        <v>0</v>
      </c>
      <c r="AA85" s="24">
        <v>46</v>
      </c>
      <c r="AB85" s="24">
        <v>15</v>
      </c>
      <c r="AC85" s="24">
        <v>46</v>
      </c>
      <c r="AD85" s="24">
        <v>15</v>
      </c>
      <c r="AE85" s="24">
        <v>0</v>
      </c>
      <c r="AF85" s="24">
        <v>3</v>
      </c>
    </row>
    <row r="86" spans="1:32" ht="13.5" customHeight="1">
      <c r="A86" s="13" t="s">
        <v>39</v>
      </c>
      <c r="B86" s="32">
        <v>5</v>
      </c>
      <c r="C86" s="24">
        <v>0</v>
      </c>
      <c r="D86" s="24">
        <v>0</v>
      </c>
      <c r="E86" s="24">
        <v>0</v>
      </c>
      <c r="F86" s="24">
        <v>0</v>
      </c>
      <c r="G86" s="27">
        <v>0</v>
      </c>
      <c r="H86" s="24">
        <v>0</v>
      </c>
      <c r="I86" s="24">
        <v>1</v>
      </c>
      <c r="J86" s="24">
        <v>0</v>
      </c>
      <c r="K86" s="24">
        <v>1</v>
      </c>
      <c r="L86" s="24">
        <v>0</v>
      </c>
      <c r="M86" s="27">
        <v>0</v>
      </c>
      <c r="N86" s="24">
        <v>0</v>
      </c>
      <c r="O86" s="24">
        <v>2</v>
      </c>
      <c r="P86" s="24">
        <v>0</v>
      </c>
      <c r="Q86" s="24">
        <v>2</v>
      </c>
      <c r="R86" s="24">
        <v>0</v>
      </c>
      <c r="S86" s="27">
        <v>0</v>
      </c>
      <c r="T86" s="24">
        <v>1</v>
      </c>
      <c r="U86" s="24">
        <v>2</v>
      </c>
      <c r="V86" s="24">
        <v>0</v>
      </c>
      <c r="W86" s="24">
        <v>2</v>
      </c>
      <c r="X86" s="24">
        <v>0</v>
      </c>
      <c r="Y86" s="27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7">
        <v>0</v>
      </c>
      <c r="AF86" s="24">
        <v>0</v>
      </c>
    </row>
    <row r="87" spans="1:32" ht="13.5" customHeight="1">
      <c r="A87" s="6" t="s">
        <v>47</v>
      </c>
      <c r="B87" s="29">
        <f>C87+I87+O87+U87+AA87</f>
        <v>0</v>
      </c>
      <c r="C87" s="23">
        <f aca="true" t="shared" si="20" ref="C87:AF87">SUM(C88:C89)</f>
        <v>0</v>
      </c>
      <c r="D87" s="23">
        <f t="shared" si="20"/>
        <v>0</v>
      </c>
      <c r="E87" s="23">
        <f t="shared" si="20"/>
        <v>0</v>
      </c>
      <c r="F87" s="23">
        <f t="shared" si="20"/>
        <v>0</v>
      </c>
      <c r="G87" s="23">
        <f t="shared" si="20"/>
        <v>0</v>
      </c>
      <c r="H87" s="23">
        <f t="shared" si="20"/>
        <v>0</v>
      </c>
      <c r="I87" s="23">
        <f t="shared" si="20"/>
        <v>0</v>
      </c>
      <c r="J87" s="23">
        <f t="shared" si="20"/>
        <v>0</v>
      </c>
      <c r="K87" s="23">
        <f t="shared" si="20"/>
        <v>0</v>
      </c>
      <c r="L87" s="23">
        <f t="shared" si="20"/>
        <v>0</v>
      </c>
      <c r="M87" s="23">
        <f t="shared" si="20"/>
        <v>0</v>
      </c>
      <c r="N87" s="23">
        <f t="shared" si="20"/>
        <v>0</v>
      </c>
      <c r="O87" s="23">
        <f t="shared" si="20"/>
        <v>0</v>
      </c>
      <c r="P87" s="23">
        <f t="shared" si="20"/>
        <v>0</v>
      </c>
      <c r="Q87" s="23">
        <f t="shared" si="20"/>
        <v>0</v>
      </c>
      <c r="R87" s="23">
        <f t="shared" si="20"/>
        <v>0</v>
      </c>
      <c r="S87" s="23">
        <f t="shared" si="20"/>
        <v>0</v>
      </c>
      <c r="T87" s="23">
        <f t="shared" si="20"/>
        <v>0</v>
      </c>
      <c r="U87" s="23">
        <f t="shared" si="20"/>
        <v>0</v>
      </c>
      <c r="V87" s="23">
        <f t="shared" si="20"/>
        <v>0</v>
      </c>
      <c r="W87" s="23">
        <f t="shared" si="20"/>
        <v>0</v>
      </c>
      <c r="X87" s="23">
        <f t="shared" si="20"/>
        <v>0</v>
      </c>
      <c r="Y87" s="23">
        <f t="shared" si="20"/>
        <v>0</v>
      </c>
      <c r="Z87" s="23">
        <f t="shared" si="20"/>
        <v>0</v>
      </c>
      <c r="AA87" s="23">
        <f t="shared" si="20"/>
        <v>0</v>
      </c>
      <c r="AB87" s="23">
        <f t="shared" si="20"/>
        <v>0</v>
      </c>
      <c r="AC87" s="23">
        <f t="shared" si="20"/>
        <v>0</v>
      </c>
      <c r="AD87" s="23">
        <f t="shared" si="20"/>
        <v>0</v>
      </c>
      <c r="AE87" s="23">
        <f t="shared" si="20"/>
        <v>0</v>
      </c>
      <c r="AF87" s="23">
        <f t="shared" si="20"/>
        <v>0</v>
      </c>
    </row>
    <row r="88" spans="1:32" ht="13.5" customHeight="1">
      <c r="A88" s="12" t="s">
        <v>48</v>
      </c>
      <c r="B88" s="29">
        <f>C88+I88+O88+U88+AA88</f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</row>
    <row r="89" spans="1:32" ht="13.5" customHeight="1">
      <c r="A89" s="12" t="s">
        <v>49</v>
      </c>
      <c r="B89" s="29">
        <f>C89+I89+O89+U89+AA89</f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</row>
    <row r="90" spans="1:32" ht="13.5" customHeight="1">
      <c r="A90" s="8" t="s">
        <v>50</v>
      </c>
      <c r="B90" s="22">
        <v>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1:32" ht="13.5" customHeight="1">
      <c r="A91" s="8" t="s">
        <v>51</v>
      </c>
      <c r="B91" s="29">
        <f aca="true" t="shared" si="21" ref="B91:B97">C91+I91+O91+U91+AA91</f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36"/>
      <c r="I91" s="19">
        <v>0</v>
      </c>
      <c r="J91" s="19">
        <v>0</v>
      </c>
      <c r="K91" s="19">
        <v>0</v>
      </c>
      <c r="L91" s="19">
        <v>0</v>
      </c>
      <c r="M91" s="36">
        <v>0</v>
      </c>
      <c r="N91" s="36"/>
      <c r="O91" s="19">
        <v>0</v>
      </c>
      <c r="P91" s="19">
        <v>0</v>
      </c>
      <c r="Q91" s="19">
        <v>0</v>
      </c>
      <c r="R91" s="19">
        <v>0</v>
      </c>
      <c r="S91" s="36">
        <v>0</v>
      </c>
      <c r="T91" s="36"/>
      <c r="U91" s="19">
        <v>0</v>
      </c>
      <c r="V91" s="19">
        <v>0</v>
      </c>
      <c r="W91" s="19">
        <v>0</v>
      </c>
      <c r="X91" s="19">
        <v>0</v>
      </c>
      <c r="Y91" s="36">
        <v>0</v>
      </c>
      <c r="Z91" s="36"/>
      <c r="AA91" s="19">
        <v>0</v>
      </c>
      <c r="AB91" s="19">
        <v>0</v>
      </c>
      <c r="AC91" s="19">
        <v>0</v>
      </c>
      <c r="AD91" s="19">
        <v>0</v>
      </c>
      <c r="AE91" s="36">
        <v>0</v>
      </c>
      <c r="AF91" s="36"/>
    </row>
    <row r="92" spans="1:32" ht="13.5" customHeight="1">
      <c r="A92" s="9" t="s">
        <v>52</v>
      </c>
      <c r="B92" s="29">
        <f t="shared" si="21"/>
        <v>1</v>
      </c>
      <c r="C92" s="23">
        <f aca="true" t="shared" si="22" ref="C92:AF92">SUM(C93:C97)</f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</v>
      </c>
      <c r="M92" s="23">
        <f t="shared" si="22"/>
        <v>0</v>
      </c>
      <c r="N92" s="23">
        <f t="shared" si="22"/>
        <v>0</v>
      </c>
      <c r="O92" s="23">
        <f t="shared" si="22"/>
        <v>0</v>
      </c>
      <c r="P92" s="23">
        <f t="shared" si="22"/>
        <v>0</v>
      </c>
      <c r="Q92" s="23">
        <f t="shared" si="22"/>
        <v>0</v>
      </c>
      <c r="R92" s="23">
        <f t="shared" si="22"/>
        <v>0</v>
      </c>
      <c r="S92" s="23">
        <f t="shared" si="22"/>
        <v>0</v>
      </c>
      <c r="T92" s="23">
        <f t="shared" si="22"/>
        <v>0</v>
      </c>
      <c r="U92" s="23">
        <f t="shared" si="22"/>
        <v>0</v>
      </c>
      <c r="V92" s="23">
        <f t="shared" si="22"/>
        <v>0</v>
      </c>
      <c r="W92" s="23">
        <f t="shared" si="22"/>
        <v>0</v>
      </c>
      <c r="X92" s="23">
        <f t="shared" si="22"/>
        <v>0</v>
      </c>
      <c r="Y92" s="23">
        <f t="shared" si="22"/>
        <v>0</v>
      </c>
      <c r="Z92" s="23">
        <f t="shared" si="22"/>
        <v>0</v>
      </c>
      <c r="AA92" s="23">
        <f t="shared" si="22"/>
        <v>1</v>
      </c>
      <c r="AB92" s="23">
        <f t="shared" si="22"/>
        <v>0</v>
      </c>
      <c r="AC92" s="23">
        <f t="shared" si="22"/>
        <v>1</v>
      </c>
      <c r="AD92" s="23">
        <f t="shared" si="22"/>
        <v>0</v>
      </c>
      <c r="AE92" s="23">
        <f t="shared" si="22"/>
        <v>0</v>
      </c>
      <c r="AF92" s="23">
        <f t="shared" si="22"/>
        <v>0</v>
      </c>
    </row>
    <row r="93" spans="1:32" ht="13.5" customHeight="1">
      <c r="A93" s="10" t="s">
        <v>53</v>
      </c>
      <c r="B93" s="37">
        <f t="shared" si="21"/>
        <v>0</v>
      </c>
      <c r="C93" s="38">
        <v>0</v>
      </c>
      <c r="D93" s="38">
        <v>0</v>
      </c>
      <c r="E93" s="38">
        <v>0</v>
      </c>
      <c r="F93" s="38">
        <v>0</v>
      </c>
      <c r="G93" s="35"/>
      <c r="H93" s="35"/>
      <c r="I93" s="38">
        <v>0</v>
      </c>
      <c r="J93" s="38">
        <v>0</v>
      </c>
      <c r="K93" s="38">
        <v>0</v>
      </c>
      <c r="L93" s="38">
        <v>0</v>
      </c>
      <c r="M93" s="35"/>
      <c r="N93" s="35"/>
      <c r="O93" s="38">
        <v>0</v>
      </c>
      <c r="P93" s="38">
        <v>0</v>
      </c>
      <c r="Q93" s="38">
        <v>0</v>
      </c>
      <c r="R93" s="38">
        <v>0</v>
      </c>
      <c r="S93" s="35"/>
      <c r="T93" s="35"/>
      <c r="U93" s="38">
        <v>0</v>
      </c>
      <c r="V93" s="38">
        <v>0</v>
      </c>
      <c r="W93" s="38">
        <v>0</v>
      </c>
      <c r="X93" s="38">
        <v>0</v>
      </c>
      <c r="Y93" s="35"/>
      <c r="Z93" s="35"/>
      <c r="AA93" s="38">
        <v>0</v>
      </c>
      <c r="AB93" s="38">
        <v>0</v>
      </c>
      <c r="AC93" s="38">
        <v>0</v>
      </c>
      <c r="AD93" s="38">
        <v>0</v>
      </c>
      <c r="AE93" s="35"/>
      <c r="AF93" s="35"/>
    </row>
    <row r="94" spans="1:32" ht="13.5" customHeight="1">
      <c r="A94" s="10" t="s">
        <v>54</v>
      </c>
      <c r="B94" s="37">
        <f t="shared" si="21"/>
        <v>0</v>
      </c>
      <c r="C94" s="38">
        <v>0</v>
      </c>
      <c r="D94" s="38">
        <v>0</v>
      </c>
      <c r="E94" s="38">
        <v>0</v>
      </c>
      <c r="F94" s="38">
        <v>0</v>
      </c>
      <c r="G94" s="35"/>
      <c r="H94" s="35"/>
      <c r="I94" s="38">
        <v>0</v>
      </c>
      <c r="J94" s="38">
        <v>0</v>
      </c>
      <c r="K94" s="38">
        <v>0</v>
      </c>
      <c r="L94" s="38">
        <v>0</v>
      </c>
      <c r="M94" s="35"/>
      <c r="N94" s="35"/>
      <c r="O94" s="38">
        <v>0</v>
      </c>
      <c r="P94" s="38">
        <v>0</v>
      </c>
      <c r="Q94" s="38">
        <v>0</v>
      </c>
      <c r="R94" s="38">
        <v>0</v>
      </c>
      <c r="S94" s="35"/>
      <c r="T94" s="35"/>
      <c r="U94" s="38">
        <v>0</v>
      </c>
      <c r="V94" s="38">
        <v>0</v>
      </c>
      <c r="W94" s="38">
        <v>0</v>
      </c>
      <c r="X94" s="38">
        <v>0</v>
      </c>
      <c r="Y94" s="35"/>
      <c r="Z94" s="35"/>
      <c r="AA94" s="38">
        <v>0</v>
      </c>
      <c r="AB94" s="38">
        <v>0</v>
      </c>
      <c r="AC94" s="38">
        <v>0</v>
      </c>
      <c r="AD94" s="38">
        <v>0</v>
      </c>
      <c r="AE94" s="35"/>
      <c r="AF94" s="35"/>
    </row>
    <row r="95" spans="1:32" ht="13.5" customHeight="1">
      <c r="A95" s="10" t="s">
        <v>55</v>
      </c>
      <c r="B95" s="37">
        <f t="shared" si="21"/>
        <v>0</v>
      </c>
      <c r="C95" s="38">
        <v>0</v>
      </c>
      <c r="D95" s="38">
        <v>0</v>
      </c>
      <c r="E95" s="38">
        <v>0</v>
      </c>
      <c r="F95" s="38">
        <v>0</v>
      </c>
      <c r="G95" s="35"/>
      <c r="H95" s="35"/>
      <c r="I95" s="38">
        <v>0</v>
      </c>
      <c r="J95" s="38">
        <v>0</v>
      </c>
      <c r="K95" s="38">
        <v>0</v>
      </c>
      <c r="L95" s="38">
        <v>0</v>
      </c>
      <c r="M95" s="35"/>
      <c r="N95" s="35"/>
      <c r="O95" s="38">
        <v>0</v>
      </c>
      <c r="P95" s="38">
        <v>0</v>
      </c>
      <c r="Q95" s="38">
        <v>0</v>
      </c>
      <c r="R95" s="38">
        <v>0</v>
      </c>
      <c r="S95" s="35"/>
      <c r="T95" s="35"/>
      <c r="U95" s="38">
        <v>0</v>
      </c>
      <c r="V95" s="38">
        <v>0</v>
      </c>
      <c r="W95" s="38">
        <v>0</v>
      </c>
      <c r="X95" s="38">
        <v>0</v>
      </c>
      <c r="Y95" s="35"/>
      <c r="Z95" s="35"/>
      <c r="AA95" s="38">
        <v>0</v>
      </c>
      <c r="AB95" s="38">
        <v>0</v>
      </c>
      <c r="AC95" s="38">
        <v>0</v>
      </c>
      <c r="AD95" s="38">
        <v>0</v>
      </c>
      <c r="AE95" s="35"/>
      <c r="AF95" s="35"/>
    </row>
    <row r="96" spans="1:32" ht="13.5" customHeight="1">
      <c r="A96" s="10" t="s">
        <v>56</v>
      </c>
      <c r="B96" s="37">
        <f t="shared" si="21"/>
        <v>0</v>
      </c>
      <c r="C96" s="38">
        <v>0</v>
      </c>
      <c r="D96" s="38">
        <v>0</v>
      </c>
      <c r="E96" s="38">
        <v>0</v>
      </c>
      <c r="F96" s="38">
        <v>0</v>
      </c>
      <c r="G96" s="35"/>
      <c r="H96" s="35"/>
      <c r="I96" s="38">
        <v>0</v>
      </c>
      <c r="J96" s="38">
        <v>0</v>
      </c>
      <c r="K96" s="38">
        <v>0</v>
      </c>
      <c r="L96" s="38">
        <v>0</v>
      </c>
      <c r="M96" s="35"/>
      <c r="N96" s="35"/>
      <c r="O96" s="38">
        <v>0</v>
      </c>
      <c r="P96" s="38">
        <v>0</v>
      </c>
      <c r="Q96" s="38">
        <v>0</v>
      </c>
      <c r="R96" s="38">
        <v>0</v>
      </c>
      <c r="S96" s="35"/>
      <c r="T96" s="35"/>
      <c r="U96" s="38">
        <v>0</v>
      </c>
      <c r="V96" s="38">
        <v>0</v>
      </c>
      <c r="W96" s="38">
        <v>0</v>
      </c>
      <c r="X96" s="38">
        <v>0</v>
      </c>
      <c r="Y96" s="35"/>
      <c r="Z96" s="35"/>
      <c r="AA96" s="38">
        <v>0</v>
      </c>
      <c r="AB96" s="38">
        <v>0</v>
      </c>
      <c r="AC96" s="38">
        <v>0</v>
      </c>
      <c r="AD96" s="38">
        <v>0</v>
      </c>
      <c r="AE96" s="35"/>
      <c r="AF96" s="35"/>
    </row>
    <row r="97" spans="1:32" ht="13.5" customHeight="1">
      <c r="A97" s="11" t="s">
        <v>57</v>
      </c>
      <c r="B97" s="32">
        <f t="shared" si="21"/>
        <v>1</v>
      </c>
      <c r="C97" s="39">
        <v>0</v>
      </c>
      <c r="D97" s="39">
        <v>0</v>
      </c>
      <c r="E97" s="39">
        <v>0</v>
      </c>
      <c r="F97" s="39">
        <v>0</v>
      </c>
      <c r="G97" s="40"/>
      <c r="H97" s="40"/>
      <c r="I97" s="39">
        <v>0</v>
      </c>
      <c r="J97" s="39">
        <v>0</v>
      </c>
      <c r="K97" s="39">
        <v>0</v>
      </c>
      <c r="L97" s="39">
        <v>0</v>
      </c>
      <c r="M97" s="40"/>
      <c r="N97" s="40"/>
      <c r="O97" s="39">
        <v>0</v>
      </c>
      <c r="P97" s="39">
        <v>0</v>
      </c>
      <c r="Q97" s="39">
        <v>0</v>
      </c>
      <c r="R97" s="39">
        <v>0</v>
      </c>
      <c r="S97" s="40"/>
      <c r="T97" s="40"/>
      <c r="U97" s="39">
        <v>0</v>
      </c>
      <c r="V97" s="39">
        <v>0</v>
      </c>
      <c r="W97" s="39">
        <v>0</v>
      </c>
      <c r="X97" s="39">
        <v>0</v>
      </c>
      <c r="Y97" s="40"/>
      <c r="Z97" s="40"/>
      <c r="AA97" s="39">
        <v>1</v>
      </c>
      <c r="AB97" s="39">
        <v>0</v>
      </c>
      <c r="AC97" s="39">
        <v>1</v>
      </c>
      <c r="AD97" s="39">
        <v>0</v>
      </c>
      <c r="AE97" s="40">
        <v>0</v>
      </c>
      <c r="AF97" s="40">
        <v>0</v>
      </c>
    </row>
    <row r="98" spans="1:32" ht="15" customHeight="1">
      <c r="A98" s="4"/>
      <c r="B98" s="41"/>
      <c r="C98" s="42"/>
      <c r="D98" s="42"/>
      <c r="E98" s="42"/>
      <c r="F98" s="42"/>
      <c r="G98" s="17"/>
      <c r="H98" s="17"/>
      <c r="I98" s="42"/>
      <c r="J98" s="42"/>
      <c r="K98" s="42"/>
      <c r="L98" s="42"/>
      <c r="M98" s="17"/>
      <c r="N98" s="17"/>
      <c r="O98" s="42"/>
      <c r="P98" s="42"/>
      <c r="Q98" s="42"/>
      <c r="R98" s="42"/>
      <c r="S98" s="17"/>
      <c r="T98" s="17"/>
      <c r="U98" s="63" t="s">
        <v>58</v>
      </c>
      <c r="V98" s="63"/>
      <c r="W98" s="63"/>
      <c r="X98" s="63"/>
      <c r="Y98" s="63"/>
      <c r="Z98" s="63"/>
      <c r="AA98" s="63"/>
      <c r="AB98" s="63"/>
      <c r="AC98" s="63"/>
      <c r="AD98" s="63"/>
      <c r="AE98" s="17"/>
      <c r="AF98" s="17"/>
    </row>
    <row r="99" spans="1:32" ht="15" customHeight="1">
      <c r="A99" s="4"/>
      <c r="B99" s="41"/>
      <c r="C99" s="42"/>
      <c r="D99" s="42"/>
      <c r="E99" s="42"/>
      <c r="F99" s="42"/>
      <c r="G99" s="17"/>
      <c r="H99" s="17"/>
      <c r="I99" s="42"/>
      <c r="J99" s="42"/>
      <c r="K99" s="42"/>
      <c r="L99" s="42"/>
      <c r="M99" s="17"/>
      <c r="N99" s="17"/>
      <c r="O99" s="42"/>
      <c r="P99" s="42"/>
      <c r="Q99" s="42"/>
      <c r="R99" s="42"/>
      <c r="S99" s="17"/>
      <c r="T99" s="17"/>
      <c r="U99" s="62" t="s">
        <v>59</v>
      </c>
      <c r="V99" s="62"/>
      <c r="W99" s="62"/>
      <c r="X99" s="62"/>
      <c r="Y99" s="62"/>
      <c r="Z99" s="62"/>
      <c r="AA99" s="62"/>
      <c r="AB99" s="62"/>
      <c r="AC99" s="62"/>
      <c r="AD99" s="62"/>
      <c r="AE99" s="17"/>
      <c r="AF99" s="17"/>
    </row>
  </sheetData>
  <sheetProtection/>
  <mergeCells count="24">
    <mergeCell ref="G1:Y1"/>
    <mergeCell ref="V6:Z6"/>
    <mergeCell ref="AA6:AA7"/>
    <mergeCell ref="U5:Z5"/>
    <mergeCell ref="AA5:AF5"/>
    <mergeCell ref="L2:U2"/>
    <mergeCell ref="D6:H6"/>
    <mergeCell ref="O6:O7"/>
    <mergeCell ref="L3:U3"/>
    <mergeCell ref="I2:K2"/>
    <mergeCell ref="A5:A7"/>
    <mergeCell ref="B5:B7"/>
    <mergeCell ref="C5:H5"/>
    <mergeCell ref="I5:N5"/>
    <mergeCell ref="O5:T5"/>
    <mergeCell ref="AB6:AF6"/>
    <mergeCell ref="C6:C7"/>
    <mergeCell ref="P6:T6"/>
    <mergeCell ref="I6:I7"/>
    <mergeCell ref="U6:U7"/>
    <mergeCell ref="I3:K3"/>
    <mergeCell ref="J6:N6"/>
    <mergeCell ref="U99:AD99"/>
    <mergeCell ref="U98:AD98"/>
  </mergeCells>
  <dataValidations count="86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L89"/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AD89"/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89"/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R89"/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89"/>
    <dataValidation type="whole" operator="greaterThanOrEqual" allowBlank="1" showInputMessage="1" showErrorMessage="1" errorTitle="Nhập sai dữ liệu!" error="Hãy kiểm tra: Số HS phải là số nguyên dương.&#10;Hãy nhập lại!" sqref="C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D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E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F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G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H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I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J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K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L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M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N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P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R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S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T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U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V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W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X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Y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Z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A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B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C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D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E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F9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R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S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T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W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X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Y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Z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V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W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X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G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H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E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F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G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J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K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L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P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R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C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D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E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F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M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N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B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C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D91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J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K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L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O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P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U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V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AA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AB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C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D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E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F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C91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D91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91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O91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U91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AA91">
      <formula1>0</formula1>
    </dataValidation>
  </dataValidations>
  <printOptions/>
  <pageMargins left="0.42" right="0.31" top="0.75" bottom="0.75" header="0.3" footer="0.3"/>
  <pageSetup horizontalDpi="600" verticalDpi="6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AutoBVT</dc:creator>
  <cp:keywords/>
  <dc:description/>
  <cp:lastModifiedBy>PHUC</cp:lastModifiedBy>
  <dcterms:created xsi:type="dcterms:W3CDTF">2017-03-28T05:23:57Z</dcterms:created>
  <dcterms:modified xsi:type="dcterms:W3CDTF">2020-07-07T11:58:43Z</dcterms:modified>
  <cp:category/>
  <cp:version/>
  <cp:contentType/>
  <cp:contentStatus/>
</cp:coreProperties>
</file>